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45" i="1" l="1"/>
  <c r="I245" i="1"/>
  <c r="H245" i="1"/>
  <c r="G245" i="1"/>
  <c r="F245" i="1"/>
  <c r="C243" i="1"/>
  <c r="J225" i="1"/>
  <c r="I225" i="1"/>
  <c r="H225" i="1"/>
  <c r="G225" i="1"/>
  <c r="F225" i="1"/>
  <c r="J204" i="1"/>
  <c r="I204" i="1"/>
  <c r="H204" i="1"/>
  <c r="G204" i="1"/>
  <c r="F204" i="1"/>
  <c r="J184" i="1"/>
  <c r="I184" i="1"/>
  <c r="H184" i="1"/>
  <c r="G184" i="1"/>
  <c r="F184" i="1"/>
  <c r="H163" i="1"/>
  <c r="F163" i="1"/>
  <c r="C161" i="1"/>
  <c r="C183" i="1" s="1"/>
  <c r="J140" i="1"/>
  <c r="I140" i="1"/>
  <c r="H140" i="1"/>
  <c r="F140" i="1"/>
  <c r="J119" i="1"/>
  <c r="I119" i="1"/>
  <c r="G119" i="1"/>
  <c r="F119" i="1"/>
  <c r="J99" i="1"/>
  <c r="I99" i="1"/>
  <c r="H99" i="1"/>
  <c r="G99" i="1"/>
  <c r="F99" i="1"/>
  <c r="J79" i="1"/>
  <c r="G79" i="1"/>
  <c r="F79" i="1"/>
  <c r="J59" i="1"/>
  <c r="F59" i="1"/>
  <c r="A49" i="1"/>
  <c r="A70" i="1" s="1"/>
  <c r="A90" i="1" s="1"/>
  <c r="A109" i="1" s="1"/>
  <c r="A130" i="1" s="1"/>
  <c r="A152" i="1" s="1"/>
  <c r="A174" i="1" s="1"/>
  <c r="A195" i="1" s="1"/>
  <c r="A215" i="1" s="1"/>
  <c r="A236" i="1" s="1"/>
  <c r="F43" i="1"/>
  <c r="F65" i="1" s="1"/>
  <c r="F85" i="1" s="1"/>
  <c r="F104" i="1" s="1"/>
  <c r="F125" i="1" s="1"/>
  <c r="F147" i="1" s="1"/>
  <c r="F169" i="1" s="1"/>
  <c r="F190" i="1" s="1"/>
  <c r="F210" i="1" s="1"/>
  <c r="F232" i="1" s="1"/>
  <c r="J37" i="1"/>
  <c r="I37" i="1"/>
  <c r="H37" i="1"/>
  <c r="G37" i="1"/>
  <c r="F37" i="1"/>
  <c r="E29" i="1"/>
  <c r="E51" i="1" s="1"/>
  <c r="E72" i="1" s="1"/>
  <c r="E92" i="1" s="1"/>
  <c r="E111" i="1" s="1"/>
  <c r="E132" i="1" s="1"/>
  <c r="E154" i="1" s="1"/>
  <c r="E176" i="1" s="1"/>
  <c r="E197" i="1" s="1"/>
  <c r="E217" i="1" s="1"/>
  <c r="E238" i="1" s="1"/>
  <c r="A27" i="1"/>
  <c r="D26" i="1"/>
  <c r="D48" i="1" s="1"/>
  <c r="D69" i="1" s="1"/>
  <c r="D89" i="1" s="1"/>
  <c r="D108" i="1" s="1"/>
  <c r="D129" i="1" s="1"/>
  <c r="D151" i="1" s="1"/>
  <c r="D173" i="1" s="1"/>
  <c r="D194" i="1" s="1"/>
  <c r="D214" i="1" s="1"/>
  <c r="D235" i="1" s="1"/>
  <c r="F22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<sst xmlns="http://schemas.openxmlformats.org/spreadsheetml/2006/main" count="304" uniqueCount="102">
  <si>
    <t>Утверждаю_______________________</t>
  </si>
  <si>
    <t>МЕНЮ</t>
  </si>
  <si>
    <t>ИП Шашенкова Л.Н.</t>
  </si>
  <si>
    <t>ЗАВТРАК</t>
  </si>
  <si>
    <t/>
  </si>
  <si>
    <t>1 день Понедельник</t>
  </si>
  <si>
    <t>Номер п/п</t>
  </si>
  <si>
    <t>№ техноло-гической карты</t>
  </si>
  <si>
    <t>Прием пищи, наименование блюда</t>
  </si>
  <si>
    <t xml:space="preserve">Масса порции гр. </t>
  </si>
  <si>
    <t>Цена, руб.</t>
  </si>
  <si>
    <t>Пищевые вещества</t>
  </si>
  <si>
    <t>Энергети-ческая ценность, ккал</t>
  </si>
  <si>
    <t>Белки,г</t>
  </si>
  <si>
    <t>Жиры,г</t>
  </si>
  <si>
    <t>Углеводы,г</t>
  </si>
  <si>
    <t>Завтрак</t>
  </si>
  <si>
    <t>ОГУРЕЦ СВЕЖИЙ</t>
  </si>
  <si>
    <t>0,5</t>
  </si>
  <si>
    <t>0,1</t>
  </si>
  <si>
    <t>259</t>
  </si>
  <si>
    <t xml:space="preserve">ГУЛЯШ </t>
  </si>
  <si>
    <t>181</t>
  </si>
  <si>
    <t>КАША ГРЕЧНЕВАЯ РАССЫПЧАТАЯ</t>
  </si>
  <si>
    <t>431</t>
  </si>
  <si>
    <t>ЧАЙ С САХАРОМ И ЛИМОНОМ</t>
  </si>
  <si>
    <t>ХЛЕБ РЖАНО-ПШЕНИЧНЫЙ ОБОГ. МИКРОНУТРИЕНТАМИ</t>
  </si>
  <si>
    <t>30</t>
  </si>
  <si>
    <t>Итого за прием пищи:</t>
  </si>
  <si>
    <t>Зав. производством</t>
  </si>
  <si>
    <t>______________________</t>
  </si>
  <si>
    <t>2 день  Вторник</t>
  </si>
  <si>
    <t>ПОМИДОР СВЕЖИЙ</t>
  </si>
  <si>
    <t>ФРИКАДЕЛЬКИ ИЗ ПТИЦЫ</t>
  </si>
  <si>
    <t>РИС ОТВАРНОЙ</t>
  </si>
  <si>
    <t>КАКАО С МОЛОКОМ</t>
  </si>
  <si>
    <t>2</t>
  </si>
  <si>
    <t>0,3</t>
  </si>
  <si>
    <t>12,7</t>
  </si>
  <si>
    <t>__________</t>
  </si>
  <si>
    <t>3 день  Среда</t>
  </si>
  <si>
    <t>ИКРА СВЕКОЛЬНАЯ</t>
  </si>
  <si>
    <t>КОТЛЕТЫ НАТУРАЛЬНЫЕ ИЗ ФИЛЕ ПТИЦЫ</t>
  </si>
  <si>
    <t>331</t>
  </si>
  <si>
    <t>МАКАРОННЫЕ ИЗДЕЛИЯ ОТВАРНЫЕ</t>
  </si>
  <si>
    <t>НАПИТОК ЛИМОННЫЙ</t>
  </si>
  <si>
    <t>200</t>
  </si>
  <si>
    <t>4 день  Четверг</t>
  </si>
  <si>
    <t>КАША РИСОВАЯ ЖИДКАЯ</t>
  </si>
  <si>
    <t>ЗАПЕКАНКА ИЗ ТВОРОГА СО СМЕТАНОЙ</t>
  </si>
  <si>
    <t>БАТОН</t>
  </si>
  <si>
    <t>430</t>
  </si>
  <si>
    <t>ЧАЙ С САХАРОМ</t>
  </si>
  <si>
    <t>___________</t>
  </si>
  <si>
    <t>5 день Пятница</t>
  </si>
  <si>
    <t>САЛАТ ИЗ БЕЛОКАЧАННОЙ КАПУСТЫ</t>
  </si>
  <si>
    <t>РАГУ ИЗ ПТИЦЫ</t>
  </si>
  <si>
    <t>СОК ФРУКТОВЫЙ</t>
  </si>
  <si>
    <t>6 день   Суббота</t>
  </si>
  <si>
    <t>214</t>
  </si>
  <si>
    <t>ОМЛЕТ НАТУРАЛЬНЫЙ</t>
  </si>
  <si>
    <t>2,72</t>
  </si>
  <si>
    <t>ГОРОШЕК ЗЕЛЕНЫЙ ОТВАРНОЙ</t>
  </si>
  <si>
    <t>КОФЕЙНЫЙ НАПИТОК С МОЛОКОМ</t>
  </si>
  <si>
    <t>БИТОЧКИ РЫБНЫЕ</t>
  </si>
  <si>
    <t xml:space="preserve">ХЛЕБ РЖАНО-ПШЕНИЧНЫЙ ОБОГ. МИКРОНУТРИЕНТАМИ </t>
  </si>
  <si>
    <t>28 НОЯБРЯ 2022 Г</t>
  </si>
  <si>
    <t>7 день  Понедельник</t>
  </si>
  <si>
    <t>САЛАТ ИЗ СВЕКЛЫ</t>
  </si>
  <si>
    <t>35/50</t>
  </si>
  <si>
    <t>150</t>
  </si>
  <si>
    <t>НАПИТОК ЯБЛОЧНЫЙ</t>
  </si>
  <si>
    <t>29 НОЯБРЯ 2022 г.</t>
  </si>
  <si>
    <t>8 день  Вторник</t>
  </si>
  <si>
    <t>272</t>
  </si>
  <si>
    <t>БИТОЧКИ МЯСНЫЕ</t>
  </si>
  <si>
    <t>0</t>
  </si>
  <si>
    <t>СОУС ТОМАТНЫЙ</t>
  </si>
  <si>
    <t>30 НОЯБРЯ 2022 г.</t>
  </si>
  <si>
    <t>9 день   Среда</t>
  </si>
  <si>
    <t>ПТИЦА ОТВАРНАЯ</t>
  </si>
  <si>
    <t>МАКАРОНЫ ОТВАРНЫЕ</t>
  </si>
  <si>
    <t>378</t>
  </si>
  <si>
    <t>ЧАЙ С МОЛОКОМ</t>
  </si>
  <si>
    <t>2,4</t>
  </si>
  <si>
    <t>01 ДЕКАБРЯ  2022 г.</t>
  </si>
  <si>
    <t>10 день   Четверг</t>
  </si>
  <si>
    <t>КАША "ЯНТАРНАЯ"</t>
  </si>
  <si>
    <t>СЫРНИКИ ИЗ ТВОРОГА СО СМЕТАНОЙ</t>
  </si>
  <si>
    <t>02 ДЕКАБРЯ 2022 г.</t>
  </si>
  <si>
    <t>11 день Пятница</t>
  </si>
  <si>
    <t>ИКРА ОВОЩНАЯ</t>
  </si>
  <si>
    <t>БЕФСТРОГАНОВ</t>
  </si>
  <si>
    <t>402</t>
  </si>
  <si>
    <t>КОМПОТ ИЗ СМЕСИ СУХОФРУКТОВ</t>
  </si>
  <si>
    <t>0,6</t>
  </si>
  <si>
    <t>31,7</t>
  </si>
  <si>
    <t>03 ДЕКАБРЯ  2022 г.</t>
  </si>
  <si>
    <t>12 день Суббота</t>
  </si>
  <si>
    <t>ПУДИНГ РЫБНЫЙ ЗАПЕЧЕНЫЙ</t>
  </si>
  <si>
    <t>КАПУСТА ТУШЕНАЯ</t>
  </si>
  <si>
    <t>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</si>
</sst>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Arial"/>
      <family val="2"/>
      <charset val="204"/>
    </font>
    <font>
      <sz val="14"/>
      <color indexed="9"/>
      <name val="Tahoma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top" wrapText="1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164" fontId="6" fillId="0" borderId="12" xfId="0" applyNumberFormat="1" applyFont="1" applyFill="1" applyBorder="1" applyAlignment="1" applyProtection="1">
      <alignment horizontal="right" vertical="center" wrapText="1"/>
    </xf>
    <xf numFmtId="2" fontId="6" fillId="0" borderId="10" xfId="0" applyNumberFormat="1" applyFont="1" applyFill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164" fontId="5" fillId="0" borderId="12" xfId="0" applyNumberFormat="1" applyFont="1" applyFill="1" applyBorder="1" applyAlignment="1" applyProtection="1">
      <alignment horizontal="right" vertical="center" wrapText="1"/>
    </xf>
    <xf numFmtId="2" fontId="5" fillId="0" borderId="10" xfId="0" applyNumberFormat="1" applyFont="1" applyFill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65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2" fontId="6" fillId="0" borderId="10" xfId="0" applyNumberFormat="1" applyFont="1" applyFill="1" applyBorder="1" applyAlignment="1" applyProtection="1">
      <alignment horizontal="right" vertical="center" wrapText="1"/>
    </xf>
    <xf numFmtId="2" fontId="5" fillId="0" borderId="1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0" fontId="6" fillId="0" borderId="16" xfId="0" applyNumberFormat="1" applyFont="1" applyFill="1" applyBorder="1" applyAlignment="1" applyProtection="1">
      <alignment horizontal="left" vertical="top" wrapText="1"/>
    </xf>
    <xf numFmtId="0" fontId="6" fillId="0" borderId="17" xfId="0" applyNumberFormat="1" applyFont="1" applyFill="1" applyBorder="1" applyAlignment="1" applyProtection="1">
      <alignment horizontal="left" vertical="top" wrapText="1"/>
    </xf>
    <xf numFmtId="2" fontId="6" fillId="0" borderId="15" xfId="0" applyNumberFormat="1" applyFont="1" applyFill="1" applyBorder="1" applyAlignment="1" applyProtection="1">
      <alignment horizontal="right" vertical="top" wrapText="1"/>
    </xf>
    <xf numFmtId="0" fontId="6" fillId="0" borderId="15" xfId="0" applyNumberFormat="1" applyFont="1" applyFill="1" applyBorder="1" applyAlignment="1" applyProtection="1">
      <alignment horizontal="right" vertical="top" wrapText="1"/>
    </xf>
    <xf numFmtId="166" fontId="6" fillId="0" borderId="15" xfId="0" applyNumberFormat="1" applyFont="1" applyFill="1" applyBorder="1" applyAlignment="1" applyProtection="1">
      <alignment horizontal="right" vertical="top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164" fontId="6" fillId="0" borderId="7" xfId="0" applyNumberFormat="1" applyFont="1" applyFill="1" applyBorder="1" applyAlignment="1" applyProtection="1">
      <alignment horizontal="right" vertical="center" wrapText="1"/>
    </xf>
    <xf numFmtId="2" fontId="6" fillId="0" borderId="8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6" fillId="0" borderId="10" xfId="0" applyNumberFormat="1" applyFont="1" applyFill="1" applyBorder="1" applyAlignment="1" applyProtection="1">
      <alignment vertical="center" wrapText="1"/>
    </xf>
    <xf numFmtId="0" fontId="6" fillId="0" borderId="13" xfId="0" applyNumberFormat="1" applyFont="1" applyFill="1" applyBorder="1" applyAlignment="1" applyProtection="1">
      <alignment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workbookViewId="0">
      <selection sqref="A1:J247"/>
    </sheetView>
  </sheetViews>
  <sheetFormatPr defaultRowHeight="15" x14ac:dyDescent="0.25"/>
  <sheetData>
    <row r="1" spans="1:10" ht="18.75" x14ac:dyDescent="0.3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</row>
    <row r="2" spans="1:10" ht="18.75" x14ac:dyDescent="0.3">
      <c r="A2" s="1"/>
      <c r="B2" s="1"/>
      <c r="C2" s="1"/>
      <c r="D2" s="1"/>
      <c r="E2" s="1"/>
      <c r="F2" s="3"/>
      <c r="G2" s="3"/>
      <c r="H2" s="3"/>
      <c r="I2" s="3"/>
      <c r="J2" s="1"/>
    </row>
    <row r="3" spans="1:10" ht="18.75" x14ac:dyDescent="0.3">
      <c r="A3" s="1"/>
      <c r="B3" s="1"/>
      <c r="C3" s="1"/>
      <c r="D3" s="2" t="s">
        <v>1</v>
      </c>
      <c r="E3" s="2"/>
      <c r="F3" s="1"/>
      <c r="G3" s="1"/>
      <c r="H3" s="1"/>
      <c r="I3" s="1"/>
      <c r="J3" s="1"/>
    </row>
    <row r="4" spans="1:10" ht="18.75" x14ac:dyDescent="0.3">
      <c r="A4" s="1"/>
      <c r="B4" s="1"/>
      <c r="C4" s="1"/>
      <c r="D4" s="2"/>
      <c r="E4" s="2"/>
      <c r="F4" s="1"/>
      <c r="G4" s="1"/>
      <c r="H4" s="1"/>
      <c r="I4" s="1"/>
      <c r="J4" s="1"/>
    </row>
    <row r="5" spans="1:10" ht="18.75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ht="18.75" x14ac:dyDescent="0.25">
      <c r="A6" s="5"/>
      <c r="B6" s="5"/>
      <c r="C6" s="5"/>
      <c r="D6" s="6" t="s">
        <v>3</v>
      </c>
      <c r="E6" s="6"/>
      <c r="F6" s="5"/>
      <c r="G6" s="5"/>
      <c r="H6" s="5"/>
      <c r="I6" s="5"/>
      <c r="J6" s="5"/>
    </row>
    <row r="7" spans="1:10" ht="90" x14ac:dyDescent="0.25">
      <c r="A7" s="7" t="s">
        <v>4</v>
      </c>
      <c r="B7" s="7"/>
      <c r="C7" s="7"/>
      <c r="D7" s="8" t="s">
        <v>5</v>
      </c>
      <c r="E7" s="8"/>
      <c r="F7" s="8"/>
      <c r="G7" s="8"/>
      <c r="H7" s="8"/>
      <c r="I7" s="8"/>
      <c r="J7" s="8"/>
    </row>
    <row r="8" spans="1:10" ht="36" x14ac:dyDescent="0.25">
      <c r="A8" s="9" t="s">
        <v>6</v>
      </c>
      <c r="B8" s="9" t="s">
        <v>7</v>
      </c>
      <c r="C8" s="10" t="s">
        <v>8</v>
      </c>
      <c r="D8" s="11"/>
      <c r="E8" s="9" t="s">
        <v>9</v>
      </c>
      <c r="F8" s="12" t="s">
        <v>10</v>
      </c>
      <c r="G8" s="13" t="s">
        <v>11</v>
      </c>
      <c r="H8" s="14"/>
      <c r="I8" s="15"/>
      <c r="J8" s="9" t="s">
        <v>12</v>
      </c>
    </row>
    <row r="9" spans="1:10" ht="36" x14ac:dyDescent="0.25">
      <c r="A9" s="16"/>
      <c r="B9" s="16"/>
      <c r="C9" s="17"/>
      <c r="D9" s="18"/>
      <c r="E9" s="16"/>
      <c r="F9" s="19"/>
      <c r="G9" s="19" t="s">
        <v>13</v>
      </c>
      <c r="H9" s="19" t="s">
        <v>14</v>
      </c>
      <c r="I9" s="19" t="s">
        <v>15</v>
      </c>
      <c r="J9" s="16"/>
    </row>
    <row r="10" spans="1:10" ht="18" x14ac:dyDescent="0.25">
      <c r="A10" s="20" t="s">
        <v>16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x14ac:dyDescent="0.25">
      <c r="A11" s="22">
        <v>1</v>
      </c>
      <c r="B11" s="22" t="s">
        <v>4</v>
      </c>
      <c r="C11" s="23" t="s">
        <v>17</v>
      </c>
      <c r="D11" s="24"/>
      <c r="E11" s="22">
        <v>50</v>
      </c>
      <c r="F11" s="25">
        <v>5</v>
      </c>
      <c r="G11" s="26" t="s">
        <v>18</v>
      </c>
      <c r="H11" s="26" t="s">
        <v>19</v>
      </c>
      <c r="I11" s="26">
        <v>1.5</v>
      </c>
      <c r="J11" s="27">
        <v>8.4</v>
      </c>
    </row>
    <row r="12" spans="1:10" ht="18" x14ac:dyDescent="0.25">
      <c r="A12" s="22">
        <v>2</v>
      </c>
      <c r="B12" s="22" t="s">
        <v>20</v>
      </c>
      <c r="C12" s="23" t="s">
        <v>21</v>
      </c>
      <c r="D12" s="24"/>
      <c r="E12" s="22">
        <v>70</v>
      </c>
      <c r="F12" s="25">
        <v>30</v>
      </c>
      <c r="G12" s="26">
        <v>26</v>
      </c>
      <c r="H12" s="26">
        <v>50.8</v>
      </c>
      <c r="I12" s="26">
        <v>10.1</v>
      </c>
      <c r="J12" s="27">
        <v>599.6</v>
      </c>
    </row>
    <row r="13" spans="1:10" ht="18" x14ac:dyDescent="0.25">
      <c r="A13" s="22">
        <v>3</v>
      </c>
      <c r="B13" s="22" t="s">
        <v>22</v>
      </c>
      <c r="C13" s="23" t="s">
        <v>23</v>
      </c>
      <c r="D13" s="24"/>
      <c r="E13" s="22">
        <v>150</v>
      </c>
      <c r="F13" s="25">
        <v>10</v>
      </c>
      <c r="G13" s="26">
        <v>3.6</v>
      </c>
      <c r="H13" s="26">
        <v>4.5999999999999996</v>
      </c>
      <c r="I13" s="26">
        <v>37.700000000000003</v>
      </c>
      <c r="J13" s="27">
        <v>206</v>
      </c>
    </row>
    <row r="14" spans="1:10" ht="18" x14ac:dyDescent="0.25">
      <c r="A14" s="22">
        <v>4</v>
      </c>
      <c r="B14" s="22" t="s">
        <v>24</v>
      </c>
      <c r="C14" s="23" t="s">
        <v>25</v>
      </c>
      <c r="D14" s="24"/>
      <c r="E14" s="22">
        <v>200</v>
      </c>
      <c r="F14" s="25">
        <v>5</v>
      </c>
      <c r="G14" s="26">
        <v>0.3</v>
      </c>
      <c r="H14" s="26">
        <v>0.1</v>
      </c>
      <c r="I14" s="26">
        <v>14.7</v>
      </c>
      <c r="J14" s="27">
        <v>60.1</v>
      </c>
    </row>
    <row r="15" spans="1:10" ht="18" x14ac:dyDescent="0.25">
      <c r="A15" s="22">
        <v>5</v>
      </c>
      <c r="B15" s="22" t="s">
        <v>4</v>
      </c>
      <c r="C15" s="23" t="s">
        <v>26</v>
      </c>
      <c r="D15" s="24"/>
      <c r="E15" s="22" t="s">
        <v>27</v>
      </c>
      <c r="F15" s="25">
        <v>5</v>
      </c>
      <c r="G15" s="26">
        <v>2</v>
      </c>
      <c r="H15" s="26">
        <v>0.3</v>
      </c>
      <c r="I15" s="26">
        <v>12.7</v>
      </c>
      <c r="J15" s="27">
        <v>61.2</v>
      </c>
    </row>
    <row r="16" spans="1:10" ht="18" x14ac:dyDescent="0.25">
      <c r="A16" s="28" t="s">
        <v>28</v>
      </c>
      <c r="B16" s="29"/>
      <c r="C16" s="29"/>
      <c r="D16" s="29"/>
      <c r="E16" s="30"/>
      <c r="F16" s="31">
        <f>SUM(F11:F15)</f>
        <v>55</v>
      </c>
      <c r="G16" s="32">
        <f>G11+G12+G13+G14+G15</f>
        <v>32.400000000000006</v>
      </c>
      <c r="H16" s="32">
        <f>H11+H12+H13+H14+H15</f>
        <v>55.9</v>
      </c>
      <c r="I16" s="32">
        <f>I11+I12+I13+I14+I15</f>
        <v>76.7</v>
      </c>
      <c r="J16" s="33">
        <f>J11+J12+J13+J14+J15</f>
        <v>935.30000000000007</v>
      </c>
    </row>
    <row r="17" spans="1:10" ht="18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5"/>
    </row>
    <row r="18" spans="1:10" ht="90" x14ac:dyDescent="0.25">
      <c r="A18" s="34"/>
      <c r="B18" s="36" t="s">
        <v>29</v>
      </c>
      <c r="C18" s="36"/>
      <c r="D18" s="34" t="s">
        <v>30</v>
      </c>
      <c r="E18" s="34"/>
      <c r="F18" s="34"/>
      <c r="G18" s="34"/>
      <c r="H18" s="34"/>
      <c r="I18" s="34"/>
      <c r="J18" s="35"/>
    </row>
    <row r="19" spans="1:10" ht="18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18" x14ac:dyDescent="0.25">
      <c r="A20" s="34"/>
      <c r="B20" s="34"/>
      <c r="C20" s="34"/>
      <c r="D20" s="34"/>
      <c r="E20" s="34"/>
      <c r="F20" s="37"/>
      <c r="G20" s="37"/>
      <c r="H20" s="37"/>
      <c r="I20" s="37"/>
      <c r="J20" s="37"/>
    </row>
    <row r="21" spans="1:10" ht="18" x14ac:dyDescent="0.25">
      <c r="A21" s="34"/>
      <c r="B21" s="34"/>
      <c r="C21" s="34"/>
      <c r="D21" s="34"/>
      <c r="E21" s="34"/>
      <c r="F21" s="38"/>
      <c r="G21" s="38"/>
      <c r="H21" s="38"/>
      <c r="I21" s="38"/>
      <c r="J21" s="38"/>
    </row>
    <row r="22" spans="1:10" ht="18" x14ac:dyDescent="0.25">
      <c r="A22" s="34"/>
      <c r="B22" s="34"/>
      <c r="C22" s="34"/>
      <c r="D22" s="34"/>
      <c r="E22" s="34"/>
      <c r="F22" s="36" t="str">
        <f>F1</f>
        <v>Утверждаю_______________________</v>
      </c>
      <c r="G22" s="36"/>
      <c r="H22" s="36"/>
      <c r="I22" s="36"/>
      <c r="J22" s="35"/>
    </row>
    <row r="23" spans="1:10" ht="18" x14ac:dyDescent="0.25">
      <c r="A23" s="36" t="s">
        <v>1</v>
      </c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18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8" x14ac:dyDescent="0.25">
      <c r="A25" s="8"/>
      <c r="B25" s="8"/>
      <c r="C25" s="8"/>
      <c r="D25" s="36"/>
      <c r="E25" s="36"/>
      <c r="F25" s="8"/>
      <c r="G25" s="8"/>
      <c r="H25" s="8"/>
      <c r="I25" s="8"/>
      <c r="J25" s="8"/>
    </row>
    <row r="26" spans="1:10" ht="18" x14ac:dyDescent="0.25">
      <c r="A26" s="8"/>
      <c r="B26" s="8"/>
      <c r="C26" s="8"/>
      <c r="D26" s="36" t="str">
        <f>D6</f>
        <v>ЗАВТРАК</v>
      </c>
      <c r="E26" s="36"/>
      <c r="F26" s="8"/>
      <c r="G26" s="8"/>
      <c r="H26" s="8"/>
      <c r="I26" s="8"/>
      <c r="J26" s="8"/>
    </row>
    <row r="27" spans="1:10" ht="18.75" x14ac:dyDescent="0.25">
      <c r="A27" s="4" t="str">
        <f>A5</f>
        <v>ИП Шашенкова Л.Н.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ht="72" x14ac:dyDescent="0.25">
      <c r="A28" s="7" t="s">
        <v>4</v>
      </c>
      <c r="B28" s="7"/>
      <c r="C28" s="7"/>
      <c r="D28" s="8" t="s">
        <v>31</v>
      </c>
      <c r="E28" s="8"/>
      <c r="F28" s="8"/>
      <c r="G28" s="8"/>
      <c r="H28" s="8"/>
      <c r="I28" s="8"/>
      <c r="J28" s="8"/>
    </row>
    <row r="29" spans="1:10" ht="72" x14ac:dyDescent="0.25">
      <c r="A29" s="9" t="s">
        <v>6</v>
      </c>
      <c r="B29" s="9" t="s">
        <v>7</v>
      </c>
      <c r="C29" s="10" t="s">
        <v>8</v>
      </c>
      <c r="D29" s="11"/>
      <c r="E29" s="9" t="str">
        <f>E8</f>
        <v xml:space="preserve">Масса порции гр. </v>
      </c>
      <c r="F29" s="12"/>
      <c r="G29" s="39" t="s">
        <v>11</v>
      </c>
      <c r="H29" s="40"/>
      <c r="I29" s="41"/>
      <c r="J29" s="9" t="s">
        <v>12</v>
      </c>
    </row>
    <row r="30" spans="1:10" ht="36" x14ac:dyDescent="0.25">
      <c r="A30" s="16"/>
      <c r="B30" s="16"/>
      <c r="C30" s="17"/>
      <c r="D30" s="18"/>
      <c r="E30" s="16"/>
      <c r="F30" s="19"/>
      <c r="G30" s="19" t="s">
        <v>13</v>
      </c>
      <c r="H30" s="19" t="s">
        <v>14</v>
      </c>
      <c r="I30" s="19" t="s">
        <v>15</v>
      </c>
      <c r="J30" s="16"/>
    </row>
    <row r="31" spans="1:10" ht="18" x14ac:dyDescent="0.25">
      <c r="A31" s="20" t="s">
        <v>16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8" x14ac:dyDescent="0.25">
      <c r="A32" s="22">
        <v>1</v>
      </c>
      <c r="B32" s="22"/>
      <c r="C32" s="23" t="s">
        <v>32</v>
      </c>
      <c r="D32" s="24"/>
      <c r="E32" s="22">
        <v>30</v>
      </c>
      <c r="F32" s="25">
        <v>3</v>
      </c>
      <c r="G32" s="42">
        <v>0.7</v>
      </c>
      <c r="H32" s="42">
        <v>0.1</v>
      </c>
      <c r="I32" s="42">
        <v>2.2999999999999998</v>
      </c>
      <c r="J32" s="27">
        <v>14.5</v>
      </c>
    </row>
    <row r="33" spans="1:10" ht="18" x14ac:dyDescent="0.25">
      <c r="A33" s="22">
        <v>2</v>
      </c>
      <c r="B33" s="22">
        <v>297</v>
      </c>
      <c r="C33" s="23" t="s">
        <v>33</v>
      </c>
      <c r="D33" s="24"/>
      <c r="E33" s="22">
        <v>75</v>
      </c>
      <c r="F33" s="25">
        <v>28</v>
      </c>
      <c r="G33" s="42">
        <v>13.5</v>
      </c>
      <c r="H33" s="42">
        <v>12.8</v>
      </c>
      <c r="I33" s="42">
        <v>9.4</v>
      </c>
      <c r="J33" s="27">
        <v>206.9</v>
      </c>
    </row>
    <row r="34" spans="1:10" ht="18" x14ac:dyDescent="0.25">
      <c r="A34" s="22">
        <v>3</v>
      </c>
      <c r="B34" s="22">
        <v>325</v>
      </c>
      <c r="C34" s="23" t="s">
        <v>34</v>
      </c>
      <c r="D34" s="24"/>
      <c r="E34" s="22">
        <v>100</v>
      </c>
      <c r="F34" s="25">
        <v>11</v>
      </c>
      <c r="G34" s="42">
        <v>3.7</v>
      </c>
      <c r="H34" s="42">
        <v>6.3</v>
      </c>
      <c r="I34" s="42">
        <v>32.799999999999997</v>
      </c>
      <c r="J34" s="27">
        <v>203</v>
      </c>
    </row>
    <row r="35" spans="1:10" ht="18" x14ac:dyDescent="0.25">
      <c r="A35" s="22">
        <v>4</v>
      </c>
      <c r="B35" s="22">
        <v>433</v>
      </c>
      <c r="C35" s="23" t="s">
        <v>35</v>
      </c>
      <c r="D35" s="24"/>
      <c r="E35" s="22">
        <v>200</v>
      </c>
      <c r="F35" s="25">
        <v>10</v>
      </c>
      <c r="G35" s="42">
        <v>2.9</v>
      </c>
      <c r="H35" s="42">
        <v>2.5</v>
      </c>
      <c r="I35" s="42">
        <v>24.8</v>
      </c>
      <c r="J35" s="27">
        <v>134</v>
      </c>
    </row>
    <row r="36" spans="1:10" ht="18" x14ac:dyDescent="0.25">
      <c r="A36" s="22">
        <v>5</v>
      </c>
      <c r="B36" s="22" t="s">
        <v>4</v>
      </c>
      <c r="C36" s="23" t="s">
        <v>26</v>
      </c>
      <c r="D36" s="24"/>
      <c r="E36" s="22" t="s">
        <v>27</v>
      </c>
      <c r="F36" s="25">
        <v>3</v>
      </c>
      <c r="G36" s="42" t="s">
        <v>36</v>
      </c>
      <c r="H36" s="42" t="s">
        <v>37</v>
      </c>
      <c r="I36" s="42" t="s">
        <v>38</v>
      </c>
      <c r="J36" s="27">
        <v>61.2</v>
      </c>
    </row>
    <row r="37" spans="1:10" ht="18" x14ac:dyDescent="0.25">
      <c r="A37" s="28" t="s">
        <v>28</v>
      </c>
      <c r="B37" s="29"/>
      <c r="C37" s="29"/>
      <c r="D37" s="29"/>
      <c r="E37" s="30"/>
      <c r="F37" s="31">
        <f>SUM(F32:F36)</f>
        <v>55</v>
      </c>
      <c r="G37" s="43">
        <f>G32+G33+G34+G35+G36</f>
        <v>22.799999999999997</v>
      </c>
      <c r="H37" s="43">
        <f>H32+H33+H34+H35+H36</f>
        <v>22</v>
      </c>
      <c r="I37" s="43">
        <f>I32+I33+I34+I35+I36</f>
        <v>82</v>
      </c>
      <c r="J37" s="33">
        <f>J32+J33+J34+J35+J36</f>
        <v>619.6</v>
      </c>
    </row>
    <row r="38" spans="1:10" ht="18" x14ac:dyDescent="0.25">
      <c r="A38" s="8"/>
      <c r="B38" s="8"/>
      <c r="C38" s="34"/>
      <c r="D38" s="34"/>
      <c r="E38" s="34"/>
      <c r="F38" s="34"/>
      <c r="G38" s="34"/>
      <c r="H38" s="34"/>
      <c r="I38" s="34"/>
      <c r="J38" s="35"/>
    </row>
    <row r="39" spans="1:10" ht="36" x14ac:dyDescent="0.25">
      <c r="A39" s="8"/>
      <c r="B39" s="8"/>
      <c r="C39" s="36" t="s">
        <v>29</v>
      </c>
      <c r="D39" s="36"/>
      <c r="E39" s="34" t="s">
        <v>39</v>
      </c>
      <c r="F39" s="34"/>
      <c r="G39" s="34"/>
      <c r="H39" s="34"/>
      <c r="I39" s="34"/>
      <c r="J39" s="35"/>
    </row>
    <row r="40" spans="1:10" ht="18" x14ac:dyDescent="0.25">
      <c r="A40" s="8"/>
      <c r="B40" s="8"/>
      <c r="C40" s="34"/>
      <c r="D40" s="34"/>
      <c r="E40" s="34"/>
      <c r="F40" s="34"/>
      <c r="G40" s="34"/>
      <c r="H40" s="34"/>
      <c r="I40" s="34"/>
      <c r="J40" s="35"/>
    </row>
    <row r="41" spans="1:10" ht="18" x14ac:dyDescent="0.25">
      <c r="A41" s="8"/>
      <c r="B41" s="8"/>
      <c r="C41" s="34"/>
      <c r="D41" s="34"/>
      <c r="E41" s="34"/>
      <c r="F41" s="34"/>
      <c r="G41" s="34"/>
      <c r="H41" s="34"/>
      <c r="I41" s="34"/>
      <c r="J41" s="38"/>
    </row>
    <row r="42" spans="1:10" ht="18" x14ac:dyDescent="0.25">
      <c r="A42" s="8"/>
      <c r="B42" s="8"/>
      <c r="C42" s="34"/>
      <c r="D42" s="34"/>
      <c r="E42" s="34"/>
      <c r="F42" s="34"/>
      <c r="G42" s="34"/>
      <c r="H42" s="34"/>
      <c r="I42" s="34"/>
      <c r="J42" s="35"/>
    </row>
    <row r="43" spans="1:10" ht="18" x14ac:dyDescent="0.25">
      <c r="A43" s="8"/>
      <c r="B43" s="8"/>
      <c r="C43" s="34"/>
      <c r="D43" s="34"/>
      <c r="E43" s="34"/>
      <c r="F43" s="36" t="str">
        <f>F22</f>
        <v>Утверждаю_______________________</v>
      </c>
      <c r="G43" s="36"/>
      <c r="H43" s="36"/>
      <c r="I43" s="36"/>
      <c r="J43" s="35"/>
    </row>
    <row r="44" spans="1:10" ht="18" x14ac:dyDescent="0.25">
      <c r="A44" s="36" t="s">
        <v>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ht="1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8" x14ac:dyDescent="0.25">
      <c r="A46" s="8"/>
      <c r="B46" s="8"/>
      <c r="C46" s="8"/>
      <c r="D46" s="36"/>
      <c r="E46" s="36"/>
      <c r="F46" s="8"/>
      <c r="G46" s="8"/>
      <c r="H46" s="8"/>
      <c r="I46" s="8"/>
      <c r="J46" s="8"/>
    </row>
    <row r="47" spans="1:10" ht="18" x14ac:dyDescent="0.25">
      <c r="A47" s="8"/>
      <c r="B47" s="8"/>
      <c r="C47" s="8"/>
      <c r="D47" s="36"/>
      <c r="E47" s="36"/>
      <c r="F47" s="8"/>
      <c r="G47" s="8"/>
      <c r="H47" s="8"/>
      <c r="I47" s="8"/>
      <c r="J47" s="8"/>
    </row>
    <row r="48" spans="1:10" ht="18" x14ac:dyDescent="0.25">
      <c r="A48" s="8"/>
      <c r="B48" s="8"/>
      <c r="C48" s="8"/>
      <c r="D48" s="36" t="str">
        <f>D26</f>
        <v>ЗАВТРАК</v>
      </c>
      <c r="E48" s="36"/>
      <c r="F48" s="8"/>
      <c r="G48" s="8"/>
      <c r="H48" s="8"/>
      <c r="I48" s="8"/>
      <c r="J48" s="8"/>
    </row>
    <row r="49" spans="1:10" ht="18.75" x14ac:dyDescent="0.25">
      <c r="A49" s="4" t="str">
        <f>A27</f>
        <v>ИП Шашенкова Л.Н.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ht="72" x14ac:dyDescent="0.25">
      <c r="A50" s="44" t="s">
        <v>4</v>
      </c>
      <c r="B50" s="44"/>
      <c r="C50" s="44"/>
      <c r="D50" s="8" t="s">
        <v>40</v>
      </c>
      <c r="E50" s="8"/>
      <c r="F50" s="8"/>
      <c r="G50" s="8"/>
      <c r="H50" s="8"/>
      <c r="I50" s="8"/>
      <c r="J50" s="8"/>
    </row>
    <row r="51" spans="1:10" ht="126" x14ac:dyDescent="0.25">
      <c r="A51" s="9" t="s">
        <v>6</v>
      </c>
      <c r="B51" s="9" t="s">
        <v>7</v>
      </c>
      <c r="C51" s="10" t="s">
        <v>8</v>
      </c>
      <c r="D51" s="11"/>
      <c r="E51" s="9" t="str">
        <f>E29</f>
        <v xml:space="preserve">Масса порции гр. </v>
      </c>
      <c r="F51" s="12"/>
      <c r="G51" s="39" t="s">
        <v>11</v>
      </c>
      <c r="H51" s="40"/>
      <c r="I51" s="41"/>
      <c r="J51" s="12" t="s">
        <v>12</v>
      </c>
    </row>
    <row r="52" spans="1:10" ht="36" x14ac:dyDescent="0.25">
      <c r="A52" s="16"/>
      <c r="B52" s="16"/>
      <c r="C52" s="17"/>
      <c r="D52" s="18"/>
      <c r="E52" s="16"/>
      <c r="F52" s="19"/>
      <c r="G52" s="19" t="s">
        <v>13</v>
      </c>
      <c r="H52" s="19" t="s">
        <v>14</v>
      </c>
      <c r="I52" s="19" t="s">
        <v>15</v>
      </c>
      <c r="J52" s="19"/>
    </row>
    <row r="53" spans="1:10" ht="18" x14ac:dyDescent="0.25">
      <c r="A53" s="45" t="s">
        <v>16</v>
      </c>
      <c r="B53" s="46"/>
      <c r="C53" s="46"/>
      <c r="D53" s="46"/>
      <c r="E53" s="46"/>
      <c r="F53" s="46"/>
      <c r="G53" s="46"/>
      <c r="H53" s="46"/>
      <c r="I53" s="46"/>
      <c r="J53" s="46"/>
    </row>
    <row r="54" spans="1:10" ht="18" x14ac:dyDescent="0.25">
      <c r="A54" s="47">
        <v>1</v>
      </c>
      <c r="B54" s="47">
        <v>56</v>
      </c>
      <c r="C54" s="48" t="s">
        <v>41</v>
      </c>
      <c r="D54" s="49"/>
      <c r="E54" s="47">
        <v>30</v>
      </c>
      <c r="F54" s="50">
        <v>3</v>
      </c>
      <c r="G54" s="51">
        <v>2.5</v>
      </c>
      <c r="H54" s="51">
        <v>4.9000000000000004</v>
      </c>
      <c r="I54" s="51">
        <v>6.1</v>
      </c>
      <c r="J54" s="52">
        <v>78</v>
      </c>
    </row>
    <row r="55" spans="1:10" ht="18" x14ac:dyDescent="0.25">
      <c r="A55" s="53">
        <v>2</v>
      </c>
      <c r="B55" s="53">
        <v>278</v>
      </c>
      <c r="C55" s="54" t="s">
        <v>42</v>
      </c>
      <c r="D55" s="55"/>
      <c r="E55" s="53">
        <v>70</v>
      </c>
      <c r="F55" s="56">
        <v>35</v>
      </c>
      <c r="G55" s="57">
        <v>9.6</v>
      </c>
      <c r="H55" s="57">
        <v>24.5</v>
      </c>
      <c r="I55" s="57">
        <v>10.7</v>
      </c>
      <c r="J55" s="58">
        <v>301.39999999999998</v>
      </c>
    </row>
    <row r="56" spans="1:10" ht="18" x14ac:dyDescent="0.25">
      <c r="A56" s="47">
        <v>3</v>
      </c>
      <c r="B56" s="22" t="s">
        <v>43</v>
      </c>
      <c r="C56" s="23" t="s">
        <v>44</v>
      </c>
      <c r="D56" s="24"/>
      <c r="E56" s="22">
        <v>100</v>
      </c>
      <c r="F56" s="25">
        <v>7</v>
      </c>
      <c r="G56" s="42">
        <v>5.5</v>
      </c>
      <c r="H56" s="42">
        <v>4.8</v>
      </c>
      <c r="I56" s="42">
        <v>31.3</v>
      </c>
      <c r="J56" s="27">
        <v>191</v>
      </c>
    </row>
    <row r="57" spans="1:10" ht="18" x14ac:dyDescent="0.25">
      <c r="A57" s="53">
        <v>4</v>
      </c>
      <c r="B57" s="22">
        <v>436</v>
      </c>
      <c r="C57" s="23" t="s">
        <v>45</v>
      </c>
      <c r="D57" s="24"/>
      <c r="E57" s="22" t="s">
        <v>46</v>
      </c>
      <c r="F57" s="25">
        <v>7</v>
      </c>
      <c r="G57" s="42">
        <v>0.2</v>
      </c>
      <c r="H57" s="42">
        <v>0</v>
      </c>
      <c r="I57" s="42">
        <v>25.7</v>
      </c>
      <c r="J57" s="27">
        <v>105</v>
      </c>
    </row>
    <row r="58" spans="1:10" ht="18" x14ac:dyDescent="0.25">
      <c r="A58" s="53">
        <v>5</v>
      </c>
      <c r="B58" s="22" t="s">
        <v>4</v>
      </c>
      <c r="C58" s="23" t="s">
        <v>26</v>
      </c>
      <c r="D58" s="24"/>
      <c r="E58" s="22" t="s">
        <v>27</v>
      </c>
      <c r="F58" s="25">
        <v>3</v>
      </c>
      <c r="G58" s="42" t="s">
        <v>36</v>
      </c>
      <c r="H58" s="42" t="s">
        <v>37</v>
      </c>
      <c r="I58" s="42" t="s">
        <v>38</v>
      </c>
      <c r="J58" s="27">
        <v>61.2</v>
      </c>
    </row>
    <row r="59" spans="1:10" ht="18" x14ac:dyDescent="0.25">
      <c r="A59" s="28" t="s">
        <v>28</v>
      </c>
      <c r="B59" s="29"/>
      <c r="C59" s="29"/>
      <c r="D59" s="29"/>
      <c r="E59" s="30"/>
      <c r="F59" s="31">
        <f>SUM(F54:F58)</f>
        <v>55</v>
      </c>
      <c r="G59" s="43">
        <v>25.5</v>
      </c>
      <c r="H59" s="43">
        <v>39.5</v>
      </c>
      <c r="I59" s="43">
        <v>101.9</v>
      </c>
      <c r="J59" s="33">
        <f>SUM(J54:J58)</f>
        <v>736.6</v>
      </c>
    </row>
    <row r="60" spans="1:10" ht="18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5"/>
    </row>
    <row r="61" spans="1:10" ht="18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5"/>
    </row>
    <row r="62" spans="1:10" ht="36" x14ac:dyDescent="0.25">
      <c r="A62" s="34"/>
      <c r="B62" s="34"/>
      <c r="C62" s="36" t="s">
        <v>29</v>
      </c>
      <c r="D62" s="36"/>
      <c r="E62" s="34" t="s">
        <v>39</v>
      </c>
      <c r="F62" s="34"/>
      <c r="G62" s="34"/>
      <c r="H62" s="34"/>
      <c r="I62" s="34"/>
      <c r="J62" s="35"/>
    </row>
    <row r="63" spans="1:10" ht="18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8"/>
    </row>
    <row r="64" spans="1:10" ht="18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8"/>
    </row>
    <row r="65" spans="1:10" ht="18" x14ac:dyDescent="0.25">
      <c r="A65" s="34"/>
      <c r="B65" s="34"/>
      <c r="C65" s="34"/>
      <c r="D65" s="34"/>
      <c r="E65" s="34"/>
      <c r="F65" s="36" t="str">
        <f>F43</f>
        <v>Утверждаю_______________________</v>
      </c>
      <c r="G65" s="36"/>
      <c r="H65" s="36"/>
      <c r="I65" s="36"/>
      <c r="J65" s="35"/>
    </row>
    <row r="66" spans="1:10" ht="18" x14ac:dyDescent="0.25">
      <c r="A66" s="36" t="s">
        <v>1</v>
      </c>
      <c r="B66" s="36"/>
      <c r="C66" s="36"/>
      <c r="D66" s="36"/>
      <c r="E66" s="36"/>
      <c r="F66" s="36"/>
      <c r="G66" s="36"/>
      <c r="H66" s="36"/>
      <c r="I66" s="36"/>
      <c r="J66" s="36"/>
    </row>
    <row r="67" spans="1:10" ht="18" x14ac:dyDescent="0.25">
      <c r="A67" s="8"/>
      <c r="B67" s="8"/>
      <c r="C67" s="8"/>
      <c r="D67" s="36"/>
      <c r="E67" s="36"/>
      <c r="F67" s="8"/>
      <c r="G67" s="8"/>
      <c r="H67" s="8"/>
      <c r="I67" s="8"/>
      <c r="J67" s="8"/>
    </row>
    <row r="68" spans="1:10" ht="1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8" x14ac:dyDescent="0.25">
      <c r="A69" s="8"/>
      <c r="B69" s="8"/>
      <c r="C69" s="8"/>
      <c r="D69" s="36" t="str">
        <f>D48</f>
        <v>ЗАВТРАК</v>
      </c>
      <c r="E69" s="36"/>
      <c r="F69" s="8"/>
      <c r="G69" s="8"/>
      <c r="H69" s="8"/>
      <c r="I69" s="8"/>
      <c r="J69" s="8"/>
    </row>
    <row r="70" spans="1:10" ht="18.75" x14ac:dyDescent="0.25">
      <c r="A70" s="4" t="str">
        <f>A49</f>
        <v>ИП Шашенкова Л.Н.</v>
      </c>
      <c r="B70" s="4"/>
      <c r="C70" s="4"/>
      <c r="D70" s="4"/>
      <c r="E70" s="4"/>
      <c r="F70" s="4"/>
      <c r="G70" s="4"/>
      <c r="H70" s="4"/>
      <c r="I70" s="4"/>
      <c r="J70" s="4"/>
    </row>
    <row r="71" spans="1:10" ht="18" x14ac:dyDescent="0.25">
      <c r="A71" s="7" t="s">
        <v>4</v>
      </c>
      <c r="B71" s="7"/>
      <c r="C71" s="7"/>
      <c r="D71" s="36" t="s">
        <v>47</v>
      </c>
      <c r="E71" s="36"/>
      <c r="F71" s="36"/>
      <c r="G71" s="36"/>
      <c r="H71" s="36"/>
      <c r="I71" s="36"/>
      <c r="J71" s="36"/>
    </row>
    <row r="72" spans="1:10" ht="18" x14ac:dyDescent="0.25">
      <c r="A72" s="9" t="s">
        <v>6</v>
      </c>
      <c r="B72" s="9" t="s">
        <v>7</v>
      </c>
      <c r="C72" s="10" t="s">
        <v>8</v>
      </c>
      <c r="D72" s="11"/>
      <c r="E72" s="9" t="str">
        <f>E51</f>
        <v xml:space="preserve">Масса порции гр. </v>
      </c>
      <c r="F72" s="12"/>
      <c r="G72" s="13" t="s">
        <v>11</v>
      </c>
      <c r="H72" s="14"/>
      <c r="I72" s="15"/>
      <c r="J72" s="9" t="s">
        <v>12</v>
      </c>
    </row>
    <row r="73" spans="1:10" ht="36" x14ac:dyDescent="0.25">
      <c r="A73" s="16"/>
      <c r="B73" s="16"/>
      <c r="C73" s="17"/>
      <c r="D73" s="18"/>
      <c r="E73" s="16"/>
      <c r="F73" s="19"/>
      <c r="G73" s="19" t="s">
        <v>13</v>
      </c>
      <c r="H73" s="19" t="s">
        <v>14</v>
      </c>
      <c r="I73" s="19" t="s">
        <v>15</v>
      </c>
      <c r="J73" s="16"/>
    </row>
    <row r="74" spans="1:10" ht="18" x14ac:dyDescent="0.25">
      <c r="A74" s="20" t="s">
        <v>16</v>
      </c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8" x14ac:dyDescent="0.25">
      <c r="A75" s="22">
        <v>1</v>
      </c>
      <c r="B75" s="22">
        <v>189</v>
      </c>
      <c r="C75" s="23" t="s">
        <v>48</v>
      </c>
      <c r="D75" s="24"/>
      <c r="E75" s="22" t="s">
        <v>46</v>
      </c>
      <c r="F75" s="25">
        <v>23</v>
      </c>
      <c r="G75" s="42">
        <v>5</v>
      </c>
      <c r="H75" s="42">
        <v>8.1</v>
      </c>
      <c r="I75" s="42">
        <v>27.9</v>
      </c>
      <c r="J75" s="27">
        <v>205.1</v>
      </c>
    </row>
    <row r="76" spans="1:10" ht="18" x14ac:dyDescent="0.25">
      <c r="A76" s="22">
        <v>2</v>
      </c>
      <c r="B76" s="22">
        <v>223</v>
      </c>
      <c r="C76" s="23" t="s">
        <v>49</v>
      </c>
      <c r="D76" s="24"/>
      <c r="E76" s="22">
        <v>50</v>
      </c>
      <c r="F76" s="25">
        <v>24</v>
      </c>
      <c r="G76" s="42">
        <v>14.4</v>
      </c>
      <c r="H76" s="42">
        <v>14.2</v>
      </c>
      <c r="I76" s="42">
        <v>15.3</v>
      </c>
      <c r="J76" s="27">
        <v>258</v>
      </c>
    </row>
    <row r="77" spans="1:10" ht="18" x14ac:dyDescent="0.25">
      <c r="A77" s="22">
        <v>3</v>
      </c>
      <c r="B77" s="22"/>
      <c r="C77" s="23" t="s">
        <v>50</v>
      </c>
      <c r="D77" s="24"/>
      <c r="E77" s="22">
        <v>30</v>
      </c>
      <c r="F77" s="25">
        <v>5</v>
      </c>
      <c r="G77" s="42">
        <v>2.2999999999999998</v>
      </c>
      <c r="H77" s="42">
        <v>0.9</v>
      </c>
      <c r="I77" s="42">
        <v>15.4</v>
      </c>
      <c r="J77" s="27">
        <v>78.599999999999994</v>
      </c>
    </row>
    <row r="78" spans="1:10" ht="18" x14ac:dyDescent="0.25">
      <c r="A78" s="22">
        <v>4</v>
      </c>
      <c r="B78" s="22" t="s">
        <v>51</v>
      </c>
      <c r="C78" s="23" t="s">
        <v>52</v>
      </c>
      <c r="D78" s="24"/>
      <c r="E78" s="22">
        <v>200</v>
      </c>
      <c r="F78" s="25">
        <v>3</v>
      </c>
      <c r="G78" s="42">
        <v>0.2</v>
      </c>
      <c r="H78" s="42">
        <v>0</v>
      </c>
      <c r="I78" s="42">
        <v>16.100000000000001</v>
      </c>
      <c r="J78" s="27">
        <v>65.400000000000006</v>
      </c>
    </row>
    <row r="79" spans="1:10" ht="18" x14ac:dyDescent="0.25">
      <c r="A79" s="28" t="s">
        <v>28</v>
      </c>
      <c r="B79" s="29"/>
      <c r="C79" s="29"/>
      <c r="D79" s="29"/>
      <c r="E79" s="30"/>
      <c r="F79" s="31">
        <f>SUM(F75:F78)</f>
        <v>55</v>
      </c>
      <c r="G79" s="43">
        <f>SUM(G75:G78)</f>
        <v>21.9</v>
      </c>
      <c r="H79" s="43">
        <v>24.2</v>
      </c>
      <c r="I79" s="43">
        <v>116.7</v>
      </c>
      <c r="J79" s="33">
        <f>SUM(J75:J78)</f>
        <v>607.1</v>
      </c>
    </row>
    <row r="80" spans="1:10" ht="18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5"/>
    </row>
    <row r="81" spans="1:10" ht="18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5"/>
    </row>
    <row r="82" spans="1:10" ht="54" x14ac:dyDescent="0.25">
      <c r="A82" s="34"/>
      <c r="B82" s="34"/>
      <c r="C82" s="36" t="s">
        <v>29</v>
      </c>
      <c r="D82" s="36"/>
      <c r="E82" s="34" t="s">
        <v>53</v>
      </c>
      <c r="F82" s="34"/>
      <c r="G82" s="34"/>
      <c r="H82" s="34"/>
      <c r="I82" s="34"/>
      <c r="J82" s="35"/>
    </row>
    <row r="83" spans="1:10" ht="18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8"/>
    </row>
    <row r="84" spans="1:10" ht="18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5"/>
    </row>
    <row r="85" spans="1:10" ht="18" x14ac:dyDescent="0.25">
      <c r="A85" s="34"/>
      <c r="B85" s="34"/>
      <c r="C85" s="34"/>
      <c r="D85" s="34"/>
      <c r="E85" s="34"/>
      <c r="F85" s="36" t="str">
        <f>F65</f>
        <v>Утверждаю_______________________</v>
      </c>
      <c r="G85" s="36"/>
      <c r="H85" s="36"/>
      <c r="I85" s="36"/>
      <c r="J85" s="35"/>
    </row>
    <row r="86" spans="1:10" ht="18" x14ac:dyDescent="0.25">
      <c r="A86" s="34"/>
      <c r="B86" s="34"/>
      <c r="C86" s="34"/>
      <c r="D86" s="34"/>
      <c r="E86" s="34"/>
      <c r="F86" s="8"/>
      <c r="G86" s="8"/>
      <c r="H86" s="8"/>
      <c r="I86" s="8"/>
      <c r="J86" s="35"/>
    </row>
    <row r="87" spans="1:10" ht="18" x14ac:dyDescent="0.25">
      <c r="A87" s="36" t="s">
        <v>1</v>
      </c>
      <c r="B87" s="36"/>
      <c r="C87" s="36"/>
      <c r="D87" s="36"/>
      <c r="E87" s="36"/>
      <c r="F87" s="36"/>
      <c r="G87" s="36"/>
      <c r="H87" s="36"/>
      <c r="I87" s="36"/>
      <c r="J87" s="36"/>
    </row>
    <row r="88" spans="1:10" ht="18" x14ac:dyDescent="0.25">
      <c r="A88" s="8"/>
      <c r="B88" s="8"/>
      <c r="C88" s="8"/>
      <c r="D88" s="36"/>
      <c r="E88" s="36"/>
      <c r="F88" s="8"/>
      <c r="G88" s="8"/>
      <c r="H88" s="8"/>
      <c r="I88" s="8"/>
      <c r="J88" s="8"/>
    </row>
    <row r="89" spans="1:10" ht="18" x14ac:dyDescent="0.25">
      <c r="A89" s="8"/>
      <c r="B89" s="8"/>
      <c r="C89" s="8"/>
      <c r="D89" s="36" t="str">
        <f>D69</f>
        <v>ЗАВТРАК</v>
      </c>
      <c r="E89" s="36"/>
      <c r="F89" s="8"/>
      <c r="G89" s="8"/>
      <c r="H89" s="8"/>
      <c r="I89" s="8"/>
      <c r="J89" s="8"/>
    </row>
    <row r="90" spans="1:10" ht="18.75" x14ac:dyDescent="0.25">
      <c r="A90" s="4" t="str">
        <f>A70</f>
        <v>ИП Шашенкова Л.Н.</v>
      </c>
      <c r="B90" s="4"/>
      <c r="C90" s="4"/>
      <c r="D90" s="4"/>
      <c r="E90" s="4"/>
      <c r="F90" s="4"/>
      <c r="G90" s="4"/>
      <c r="H90" s="4"/>
      <c r="I90" s="4"/>
      <c r="J90" s="4"/>
    </row>
    <row r="91" spans="1:10" ht="18" x14ac:dyDescent="0.25">
      <c r="A91" s="7" t="s">
        <v>4</v>
      </c>
      <c r="B91" s="7"/>
      <c r="C91" s="7"/>
      <c r="D91" s="36" t="s">
        <v>54</v>
      </c>
      <c r="E91" s="36"/>
      <c r="F91" s="36"/>
      <c r="G91" s="36"/>
      <c r="H91" s="36"/>
      <c r="I91" s="36"/>
      <c r="J91" s="36"/>
    </row>
    <row r="92" spans="1:10" ht="18" x14ac:dyDescent="0.25">
      <c r="A92" s="9" t="s">
        <v>6</v>
      </c>
      <c r="B92" s="9" t="s">
        <v>7</v>
      </c>
      <c r="C92" s="10" t="s">
        <v>8</v>
      </c>
      <c r="D92" s="11"/>
      <c r="E92" s="9" t="str">
        <f>E72</f>
        <v xml:space="preserve">Масса порции гр. </v>
      </c>
      <c r="F92" s="12"/>
      <c r="G92" s="13" t="s">
        <v>11</v>
      </c>
      <c r="H92" s="14"/>
      <c r="I92" s="15"/>
      <c r="J92" s="9" t="s">
        <v>12</v>
      </c>
    </row>
    <row r="93" spans="1:10" ht="36" x14ac:dyDescent="0.25">
      <c r="A93" s="16"/>
      <c r="B93" s="16"/>
      <c r="C93" s="17"/>
      <c r="D93" s="18"/>
      <c r="E93" s="16"/>
      <c r="F93" s="19"/>
      <c r="G93" s="19" t="s">
        <v>13</v>
      </c>
      <c r="H93" s="19" t="s">
        <v>14</v>
      </c>
      <c r="I93" s="19" t="s">
        <v>15</v>
      </c>
      <c r="J93" s="16"/>
    </row>
    <row r="94" spans="1:10" ht="18" x14ac:dyDescent="0.25">
      <c r="A94" s="20" t="s">
        <v>16</v>
      </c>
      <c r="B94" s="21"/>
      <c r="C94" s="21"/>
      <c r="D94" s="21"/>
      <c r="E94" s="21"/>
      <c r="F94" s="21"/>
      <c r="G94" s="21"/>
      <c r="H94" s="21"/>
      <c r="I94" s="21"/>
      <c r="J94" s="21"/>
    </row>
    <row r="95" spans="1:10" ht="18" x14ac:dyDescent="0.25">
      <c r="A95" s="22">
        <v>1</v>
      </c>
      <c r="B95" s="22">
        <v>45</v>
      </c>
      <c r="C95" s="23" t="s">
        <v>55</v>
      </c>
      <c r="D95" s="24"/>
      <c r="E95" s="22">
        <v>50</v>
      </c>
      <c r="F95" s="25">
        <v>5</v>
      </c>
      <c r="G95" s="42">
        <v>0.9</v>
      </c>
      <c r="H95" s="42">
        <v>3</v>
      </c>
      <c r="I95" s="42">
        <v>5.2</v>
      </c>
      <c r="J95" s="27">
        <v>51.8</v>
      </c>
    </row>
    <row r="96" spans="1:10" ht="18" x14ac:dyDescent="0.25">
      <c r="A96" s="22">
        <v>2</v>
      </c>
      <c r="B96" s="22">
        <v>309</v>
      </c>
      <c r="C96" s="23" t="s">
        <v>56</v>
      </c>
      <c r="D96" s="24"/>
      <c r="E96" s="22">
        <v>150</v>
      </c>
      <c r="F96" s="25">
        <v>37</v>
      </c>
      <c r="G96" s="42">
        <v>17.100000000000001</v>
      </c>
      <c r="H96" s="42">
        <v>22</v>
      </c>
      <c r="I96" s="42">
        <v>17.3</v>
      </c>
      <c r="J96" s="27">
        <v>335.6</v>
      </c>
    </row>
    <row r="97" spans="1:10" ht="18" x14ac:dyDescent="0.25">
      <c r="A97" s="22">
        <v>3</v>
      </c>
      <c r="B97" s="22">
        <v>389</v>
      </c>
      <c r="C97" s="23" t="s">
        <v>57</v>
      </c>
      <c r="D97" s="24"/>
      <c r="E97" s="22">
        <v>180</v>
      </c>
      <c r="F97" s="25">
        <v>10</v>
      </c>
      <c r="G97" s="42">
        <v>0.9</v>
      </c>
      <c r="H97" s="42">
        <v>0.2</v>
      </c>
      <c r="I97" s="42">
        <v>17.600000000000001</v>
      </c>
      <c r="J97" s="27">
        <v>75.099999999999994</v>
      </c>
    </row>
    <row r="98" spans="1:10" ht="18" x14ac:dyDescent="0.25">
      <c r="A98" s="22">
        <v>4</v>
      </c>
      <c r="B98" s="22" t="s">
        <v>4</v>
      </c>
      <c r="C98" s="23" t="s">
        <v>26</v>
      </c>
      <c r="D98" s="24"/>
      <c r="E98" s="22" t="s">
        <v>27</v>
      </c>
      <c r="F98" s="25">
        <v>3</v>
      </c>
      <c r="G98" s="42" t="s">
        <v>36</v>
      </c>
      <c r="H98" s="42" t="s">
        <v>37</v>
      </c>
      <c r="I98" s="42" t="s">
        <v>38</v>
      </c>
      <c r="J98" s="27">
        <v>61.2</v>
      </c>
    </row>
    <row r="99" spans="1:10" ht="18" x14ac:dyDescent="0.25">
      <c r="A99" s="28" t="s">
        <v>28</v>
      </c>
      <c r="B99" s="29"/>
      <c r="C99" s="29"/>
      <c r="D99" s="29"/>
      <c r="E99" s="30"/>
      <c r="F99" s="31">
        <f>SUM(F95:F98)</f>
        <v>55</v>
      </c>
      <c r="G99" s="43">
        <f>G95+G96+G97+G98</f>
        <v>20.9</v>
      </c>
      <c r="H99" s="43">
        <f>H95+H96+H97+H98</f>
        <v>25.5</v>
      </c>
      <c r="I99" s="43">
        <f>I95+I96+I97+I98</f>
        <v>52.8</v>
      </c>
      <c r="J99" s="33">
        <f>SUM(J95:J98)</f>
        <v>523.70000000000005</v>
      </c>
    </row>
    <row r="100" spans="1:10" ht="54" x14ac:dyDescent="0.25">
      <c r="A100" s="34"/>
      <c r="B100" s="34"/>
      <c r="C100" s="36" t="s">
        <v>29</v>
      </c>
      <c r="D100" s="36"/>
      <c r="E100" s="34" t="s">
        <v>53</v>
      </c>
      <c r="F100" s="34"/>
      <c r="G100" s="34"/>
      <c r="H100" s="34"/>
      <c r="I100" s="34"/>
      <c r="J100" s="35"/>
    </row>
    <row r="101" spans="1:10" ht="18" x14ac:dyDescent="0.25">
      <c r="A101" s="34"/>
      <c r="B101" s="34"/>
      <c r="C101" s="8"/>
      <c r="D101" s="8"/>
      <c r="E101" s="34"/>
      <c r="F101" s="34"/>
      <c r="G101" s="34"/>
      <c r="H101" s="34"/>
      <c r="I101" s="34"/>
      <c r="J101" s="35"/>
    </row>
    <row r="102" spans="1:10" ht="18" x14ac:dyDescent="0.25">
      <c r="A102" s="34"/>
      <c r="B102" s="34"/>
      <c r="C102" s="8"/>
      <c r="D102" s="8"/>
      <c r="E102" s="34"/>
      <c r="F102" s="34"/>
      <c r="G102" s="34"/>
      <c r="H102" s="34"/>
      <c r="I102" s="34"/>
      <c r="J102" s="38"/>
    </row>
    <row r="103" spans="1:10" ht="18" x14ac:dyDescent="0.25">
      <c r="A103" s="34"/>
      <c r="B103" s="34"/>
      <c r="C103" s="8"/>
      <c r="D103" s="8"/>
      <c r="E103" s="34"/>
      <c r="F103" s="34"/>
      <c r="G103" s="34"/>
      <c r="H103" s="34"/>
      <c r="I103" s="34"/>
      <c r="J103" s="35"/>
    </row>
    <row r="104" spans="1:10" ht="18" x14ac:dyDescent="0.25">
      <c r="A104" s="34"/>
      <c r="B104" s="34"/>
      <c r="C104" s="8"/>
      <c r="D104" s="8"/>
      <c r="E104" s="34"/>
      <c r="F104" s="36" t="str">
        <f>F85</f>
        <v>Утверждаю_______________________</v>
      </c>
      <c r="G104" s="36"/>
      <c r="H104" s="36"/>
      <c r="I104" s="36"/>
      <c r="J104" s="35"/>
    </row>
    <row r="105" spans="1:10" ht="18" x14ac:dyDescent="0.25">
      <c r="A105" s="7" t="s">
        <v>4</v>
      </c>
      <c r="B105" s="7"/>
      <c r="C105" s="7"/>
      <c r="D105" s="7"/>
      <c r="E105" s="7"/>
      <c r="F105" s="7"/>
      <c r="G105" s="7"/>
      <c r="H105" s="7"/>
      <c r="I105" s="7"/>
      <c r="J105" s="7"/>
    </row>
    <row r="106" spans="1:10" ht="18" x14ac:dyDescent="0.25">
      <c r="A106" s="36" t="s">
        <v>1</v>
      </c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ht="18" x14ac:dyDescent="0.25">
      <c r="A107" s="8"/>
      <c r="B107" s="8"/>
      <c r="C107" s="8"/>
      <c r="D107" s="36"/>
      <c r="E107" s="36"/>
      <c r="F107" s="8"/>
      <c r="G107" s="8"/>
      <c r="H107" s="8"/>
      <c r="I107" s="8"/>
      <c r="J107" s="8"/>
    </row>
    <row r="108" spans="1:10" ht="18" x14ac:dyDescent="0.25">
      <c r="A108" s="8"/>
      <c r="B108" s="8"/>
      <c r="C108" s="8"/>
      <c r="D108" s="36" t="str">
        <f>D89</f>
        <v>ЗАВТРАК</v>
      </c>
      <c r="E108" s="36"/>
      <c r="F108" s="8"/>
      <c r="G108" s="8"/>
      <c r="H108" s="8"/>
      <c r="I108" s="8"/>
      <c r="J108" s="8"/>
    </row>
    <row r="109" spans="1:10" ht="18.75" x14ac:dyDescent="0.25">
      <c r="A109" s="4" t="str">
        <f>A90</f>
        <v>ИП Шашенкова Л.Н.</v>
      </c>
      <c r="B109" s="4"/>
      <c r="C109" s="4"/>
      <c r="D109" s="4"/>
      <c r="E109" s="4"/>
      <c r="F109" s="4"/>
      <c r="G109" s="4"/>
      <c r="H109" s="4"/>
      <c r="I109" s="4"/>
      <c r="J109" s="4"/>
    </row>
    <row r="110" spans="1:10" ht="72" x14ac:dyDescent="0.25">
      <c r="A110" s="7" t="s">
        <v>4</v>
      </c>
      <c r="B110" s="7"/>
      <c r="C110" s="7"/>
      <c r="D110" s="8" t="s">
        <v>58</v>
      </c>
      <c r="E110" s="8"/>
      <c r="F110" s="8"/>
      <c r="G110" s="8"/>
      <c r="H110" s="8"/>
      <c r="I110" s="8"/>
      <c r="J110" s="8"/>
    </row>
    <row r="111" spans="1:10" ht="72" x14ac:dyDescent="0.25">
      <c r="A111" s="9" t="s">
        <v>6</v>
      </c>
      <c r="B111" s="9" t="s">
        <v>7</v>
      </c>
      <c r="C111" s="10" t="s">
        <v>8</v>
      </c>
      <c r="D111" s="11"/>
      <c r="E111" s="9" t="str">
        <f>E92</f>
        <v xml:space="preserve">Масса порции гр. </v>
      </c>
      <c r="F111" s="12"/>
      <c r="G111" s="39" t="s">
        <v>11</v>
      </c>
      <c r="H111" s="40"/>
      <c r="I111" s="41"/>
      <c r="J111" s="9" t="s">
        <v>12</v>
      </c>
    </row>
    <row r="112" spans="1:10" ht="36" x14ac:dyDescent="0.25">
      <c r="A112" s="16"/>
      <c r="B112" s="16"/>
      <c r="C112" s="17"/>
      <c r="D112" s="18"/>
      <c r="E112" s="16"/>
      <c r="F112" s="19"/>
      <c r="G112" s="19" t="s">
        <v>13</v>
      </c>
      <c r="H112" s="19" t="s">
        <v>14</v>
      </c>
      <c r="I112" s="19" t="s">
        <v>15</v>
      </c>
      <c r="J112" s="16"/>
    </row>
    <row r="113" spans="1:10" ht="18" x14ac:dyDescent="0.25">
      <c r="A113" s="20" t="s">
        <v>16</v>
      </c>
      <c r="B113" s="21"/>
      <c r="C113" s="21"/>
      <c r="D113" s="21"/>
      <c r="E113" s="21"/>
      <c r="F113" s="21"/>
      <c r="G113" s="21"/>
      <c r="H113" s="21"/>
      <c r="I113" s="21"/>
      <c r="J113" s="21"/>
    </row>
    <row r="114" spans="1:10" ht="18" x14ac:dyDescent="0.25">
      <c r="A114" s="22">
        <v>1</v>
      </c>
      <c r="B114" s="22" t="s">
        <v>59</v>
      </c>
      <c r="C114" s="23" t="s">
        <v>60</v>
      </c>
      <c r="D114" s="24"/>
      <c r="E114" s="22">
        <v>60</v>
      </c>
      <c r="F114" s="25">
        <v>15</v>
      </c>
      <c r="G114" s="42">
        <v>14.4</v>
      </c>
      <c r="H114" s="42">
        <v>23.8</v>
      </c>
      <c r="I114" s="42" t="s">
        <v>61</v>
      </c>
      <c r="J114" s="27">
        <v>282.89999999999998</v>
      </c>
    </row>
    <row r="115" spans="1:10" ht="18" x14ac:dyDescent="0.25">
      <c r="A115" s="22">
        <v>2</v>
      </c>
      <c r="B115" s="22"/>
      <c r="C115" s="23" t="s">
        <v>62</v>
      </c>
      <c r="D115" s="24"/>
      <c r="E115" s="22">
        <v>30</v>
      </c>
      <c r="F115" s="25">
        <v>6</v>
      </c>
      <c r="G115" s="42">
        <v>1.8</v>
      </c>
      <c r="H115" s="42">
        <v>0.1</v>
      </c>
      <c r="I115" s="42">
        <v>3.8</v>
      </c>
      <c r="J115" s="27">
        <v>23.3</v>
      </c>
    </row>
    <row r="116" spans="1:10" ht="18" x14ac:dyDescent="0.25">
      <c r="A116" s="22">
        <v>3</v>
      </c>
      <c r="B116" s="22">
        <v>432</v>
      </c>
      <c r="C116" s="23" t="s">
        <v>63</v>
      </c>
      <c r="D116" s="24"/>
      <c r="E116" s="22" t="s">
        <v>46</v>
      </c>
      <c r="F116" s="25">
        <v>10</v>
      </c>
      <c r="G116" s="42">
        <v>1.5</v>
      </c>
      <c r="H116" s="42">
        <v>1.3</v>
      </c>
      <c r="I116" s="42">
        <v>22.4</v>
      </c>
      <c r="J116" s="27">
        <v>107</v>
      </c>
    </row>
    <row r="117" spans="1:10" ht="18" x14ac:dyDescent="0.25">
      <c r="A117" s="22">
        <v>4</v>
      </c>
      <c r="B117" s="22">
        <v>239</v>
      </c>
      <c r="C117" s="23" t="s">
        <v>64</v>
      </c>
      <c r="D117" s="24"/>
      <c r="E117" s="22">
        <v>50</v>
      </c>
      <c r="F117" s="25">
        <v>21</v>
      </c>
      <c r="G117" s="42">
        <v>2.2999999999999998</v>
      </c>
      <c r="H117" s="42">
        <v>7.4</v>
      </c>
      <c r="I117" s="42">
        <v>13.5</v>
      </c>
      <c r="J117" s="27">
        <v>130</v>
      </c>
    </row>
    <row r="118" spans="1:10" ht="18" x14ac:dyDescent="0.25">
      <c r="A118" s="22">
        <v>5</v>
      </c>
      <c r="B118" s="22" t="s">
        <v>4</v>
      </c>
      <c r="C118" s="23" t="s">
        <v>65</v>
      </c>
      <c r="D118" s="24"/>
      <c r="E118" s="22" t="s">
        <v>27</v>
      </c>
      <c r="F118" s="25">
        <v>3</v>
      </c>
      <c r="G118" s="42">
        <v>2</v>
      </c>
      <c r="H118" s="42">
        <v>0.3</v>
      </c>
      <c r="I118" s="42">
        <v>12.7</v>
      </c>
      <c r="J118" s="27">
        <v>61.2</v>
      </c>
    </row>
    <row r="119" spans="1:10" ht="18" x14ac:dyDescent="0.25">
      <c r="A119" s="28" t="s">
        <v>28</v>
      </c>
      <c r="B119" s="29"/>
      <c r="C119" s="29"/>
      <c r="D119" s="29"/>
      <c r="E119" s="30"/>
      <c r="F119" s="31">
        <f>SUM(F114:F118)</f>
        <v>55</v>
      </c>
      <c r="G119" s="43">
        <f>SUM(G114:G118)</f>
        <v>22</v>
      </c>
      <c r="H119" s="43">
        <v>35.65</v>
      </c>
      <c r="I119" s="43">
        <f>I114+I115+I116+I117+I118</f>
        <v>55.120000000000005</v>
      </c>
      <c r="J119" s="33">
        <f>SUM(J114:J118)</f>
        <v>604.40000000000009</v>
      </c>
    </row>
    <row r="120" spans="1:10" ht="18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5"/>
    </row>
    <row r="121" spans="1:10" ht="36" x14ac:dyDescent="0.25">
      <c r="A121" s="34"/>
      <c r="B121" s="34"/>
      <c r="C121" s="36" t="s">
        <v>29</v>
      </c>
      <c r="D121" s="36"/>
      <c r="E121" s="34" t="s">
        <v>39</v>
      </c>
      <c r="F121" s="34"/>
      <c r="G121" s="34"/>
      <c r="H121" s="34"/>
      <c r="I121" s="34"/>
      <c r="J121" s="35"/>
    </row>
    <row r="122" spans="1:10" ht="18" x14ac:dyDescent="0.25">
      <c r="A122" s="34"/>
      <c r="B122" s="34"/>
      <c r="C122" s="8"/>
      <c r="D122" s="8"/>
      <c r="E122" s="34"/>
      <c r="F122" s="34"/>
      <c r="G122" s="34"/>
      <c r="H122" s="34"/>
      <c r="I122" s="34"/>
      <c r="J122" s="35"/>
    </row>
    <row r="123" spans="1:10" ht="18" x14ac:dyDescent="0.25">
      <c r="A123" s="34"/>
      <c r="B123" s="34"/>
      <c r="C123" s="8"/>
      <c r="D123" s="8"/>
      <c r="E123" s="34"/>
      <c r="F123" s="34"/>
      <c r="G123" s="34"/>
      <c r="H123" s="34"/>
      <c r="I123" s="34"/>
      <c r="J123" s="38"/>
    </row>
    <row r="124" spans="1:10" ht="18" x14ac:dyDescent="0.25">
      <c r="A124" s="34"/>
      <c r="B124" s="34"/>
      <c r="C124" s="8"/>
      <c r="D124" s="8"/>
      <c r="E124" s="34"/>
      <c r="F124" s="34"/>
      <c r="G124" s="34"/>
      <c r="H124" s="34"/>
      <c r="I124" s="34"/>
      <c r="J124" s="38"/>
    </row>
    <row r="125" spans="1:10" ht="18" x14ac:dyDescent="0.25">
      <c r="A125" s="34"/>
      <c r="B125" s="34"/>
      <c r="C125" s="8"/>
      <c r="D125" s="8"/>
      <c r="E125" s="34"/>
      <c r="F125" s="36" t="str">
        <f>F104</f>
        <v>Утверждаю_______________________</v>
      </c>
      <c r="G125" s="36"/>
      <c r="H125" s="36"/>
      <c r="I125" s="36"/>
      <c r="J125" s="38"/>
    </row>
    <row r="126" spans="1:10" ht="18" x14ac:dyDescent="0.25">
      <c r="A126" s="34"/>
      <c r="B126" s="34"/>
      <c r="C126" s="8"/>
      <c r="D126" s="8"/>
      <c r="E126" s="34"/>
      <c r="F126" s="34"/>
      <c r="G126" s="34"/>
      <c r="H126" s="34"/>
      <c r="I126" s="34"/>
      <c r="J126" s="35"/>
    </row>
    <row r="127" spans="1:10" ht="18" x14ac:dyDescent="0.25">
      <c r="A127" s="36" t="s">
        <v>1</v>
      </c>
      <c r="B127" s="36"/>
      <c r="C127" s="36"/>
      <c r="D127" s="36"/>
      <c r="E127" s="36"/>
      <c r="F127" s="36"/>
      <c r="G127" s="36"/>
      <c r="H127" s="36"/>
      <c r="I127" s="36"/>
      <c r="J127" s="36"/>
    </row>
    <row r="128" spans="1:10" ht="18" x14ac:dyDescent="0.25">
      <c r="A128" s="8"/>
      <c r="B128" s="8"/>
      <c r="C128" s="8"/>
      <c r="D128" s="36" t="s">
        <v>66</v>
      </c>
      <c r="E128" s="36"/>
      <c r="F128" s="8"/>
      <c r="G128" s="8"/>
      <c r="H128" s="8"/>
      <c r="I128" s="8"/>
      <c r="J128" s="8"/>
    </row>
    <row r="129" spans="1:10" ht="18" x14ac:dyDescent="0.25">
      <c r="A129" s="8"/>
      <c r="B129" s="8"/>
      <c r="C129" s="8"/>
      <c r="D129" s="36" t="str">
        <f>D108</f>
        <v>ЗАВТРАК</v>
      </c>
      <c r="E129" s="36"/>
      <c r="F129" s="8"/>
      <c r="G129" s="8"/>
      <c r="H129" s="8"/>
      <c r="I129" s="8"/>
      <c r="J129" s="8"/>
    </row>
    <row r="130" spans="1:10" ht="18.75" x14ac:dyDescent="0.25">
      <c r="A130" s="4" t="str">
        <f>A109</f>
        <v>ИП Шашенкова Л.Н.</v>
      </c>
      <c r="B130" s="4"/>
      <c r="C130" s="4"/>
      <c r="D130" s="4"/>
      <c r="E130" s="4"/>
      <c r="F130" s="4"/>
      <c r="G130" s="4"/>
      <c r="H130" s="4"/>
      <c r="I130" s="4"/>
      <c r="J130" s="4"/>
    </row>
    <row r="131" spans="1:10" ht="90" x14ac:dyDescent="0.25">
      <c r="A131" s="7" t="s">
        <v>4</v>
      </c>
      <c r="B131" s="7"/>
      <c r="C131" s="7"/>
      <c r="D131" s="8" t="s">
        <v>67</v>
      </c>
      <c r="E131" s="8"/>
      <c r="F131" s="8"/>
      <c r="G131" s="8"/>
      <c r="H131" s="8"/>
      <c r="I131" s="8"/>
      <c r="J131" s="8"/>
    </row>
    <row r="132" spans="1:10" ht="126" x14ac:dyDescent="0.25">
      <c r="A132" s="9" t="s">
        <v>6</v>
      </c>
      <c r="B132" s="9" t="s">
        <v>7</v>
      </c>
      <c r="C132" s="10" t="s">
        <v>8</v>
      </c>
      <c r="D132" s="11"/>
      <c r="E132" s="9" t="str">
        <f>E111</f>
        <v xml:space="preserve">Масса порции гр. </v>
      </c>
      <c r="F132" s="12"/>
      <c r="G132" s="13" t="s">
        <v>11</v>
      </c>
      <c r="H132" s="14"/>
      <c r="I132" s="15"/>
      <c r="J132" s="12" t="s">
        <v>12</v>
      </c>
    </row>
    <row r="133" spans="1:10" ht="36" x14ac:dyDescent="0.25">
      <c r="A133" s="16"/>
      <c r="B133" s="16"/>
      <c r="C133" s="17"/>
      <c r="D133" s="18"/>
      <c r="E133" s="16"/>
      <c r="F133" s="19"/>
      <c r="G133" s="19" t="s">
        <v>13</v>
      </c>
      <c r="H133" s="19" t="s">
        <v>14</v>
      </c>
      <c r="I133" s="19" t="s">
        <v>15</v>
      </c>
      <c r="J133" s="19"/>
    </row>
    <row r="134" spans="1:10" ht="18" x14ac:dyDescent="0.25">
      <c r="A134" s="20" t="s">
        <v>16</v>
      </c>
      <c r="B134" s="21"/>
      <c r="C134" s="21"/>
      <c r="D134" s="21"/>
      <c r="E134" s="21"/>
      <c r="F134" s="21"/>
      <c r="G134" s="21"/>
      <c r="H134" s="21"/>
      <c r="I134" s="21"/>
      <c r="J134" s="21"/>
    </row>
    <row r="135" spans="1:10" ht="18" x14ac:dyDescent="0.25">
      <c r="A135" s="22">
        <v>1</v>
      </c>
      <c r="B135" s="22">
        <v>33</v>
      </c>
      <c r="C135" s="23" t="s">
        <v>68</v>
      </c>
      <c r="D135" s="24"/>
      <c r="E135" s="22">
        <v>30</v>
      </c>
      <c r="F135" s="25">
        <v>3</v>
      </c>
      <c r="G135" s="42">
        <v>0.8</v>
      </c>
      <c r="H135" s="42">
        <v>3.6</v>
      </c>
      <c r="I135" s="42">
        <v>4.9000000000000004</v>
      </c>
      <c r="J135" s="27">
        <v>54.6</v>
      </c>
    </row>
    <row r="136" spans="1:10" ht="18" x14ac:dyDescent="0.25">
      <c r="A136" s="22">
        <v>2</v>
      </c>
      <c r="B136" s="22" t="s">
        <v>20</v>
      </c>
      <c r="C136" s="23" t="s">
        <v>21</v>
      </c>
      <c r="D136" s="24"/>
      <c r="E136" s="22" t="s">
        <v>69</v>
      </c>
      <c r="F136" s="25">
        <v>31</v>
      </c>
      <c r="G136" s="42">
        <v>13</v>
      </c>
      <c r="H136" s="42">
        <v>25.4</v>
      </c>
      <c r="I136" s="42">
        <v>5.0999999999999996</v>
      </c>
      <c r="J136" s="27">
        <v>299.8</v>
      </c>
    </row>
    <row r="137" spans="1:10" ht="18" x14ac:dyDescent="0.25">
      <c r="A137" s="22">
        <v>3</v>
      </c>
      <c r="B137" s="22" t="s">
        <v>43</v>
      </c>
      <c r="C137" s="23" t="s">
        <v>44</v>
      </c>
      <c r="D137" s="24"/>
      <c r="E137" s="22" t="s">
        <v>70</v>
      </c>
      <c r="F137" s="25">
        <v>11</v>
      </c>
      <c r="G137" s="42">
        <v>5.5</v>
      </c>
      <c r="H137" s="42">
        <v>4.8</v>
      </c>
      <c r="I137" s="42">
        <v>31.3</v>
      </c>
      <c r="J137" s="27">
        <v>191</v>
      </c>
    </row>
    <row r="138" spans="1:10" ht="18" x14ac:dyDescent="0.25">
      <c r="A138" s="22">
        <v>4</v>
      </c>
      <c r="B138" s="22">
        <v>438</v>
      </c>
      <c r="C138" s="23" t="s">
        <v>71</v>
      </c>
      <c r="D138" s="24"/>
      <c r="E138" s="22">
        <v>200</v>
      </c>
      <c r="F138" s="25">
        <v>7</v>
      </c>
      <c r="G138" s="42">
        <v>0.1</v>
      </c>
      <c r="H138" s="42">
        <v>0.1</v>
      </c>
      <c r="I138" s="42">
        <v>26.4</v>
      </c>
      <c r="J138" s="27">
        <v>108</v>
      </c>
    </row>
    <row r="139" spans="1:10" ht="18" x14ac:dyDescent="0.25">
      <c r="A139" s="22">
        <v>5</v>
      </c>
      <c r="B139" s="22" t="s">
        <v>4</v>
      </c>
      <c r="C139" s="23" t="s">
        <v>26</v>
      </c>
      <c r="D139" s="24"/>
      <c r="E139" s="22" t="s">
        <v>27</v>
      </c>
      <c r="F139" s="25">
        <v>3</v>
      </c>
      <c r="G139" s="42">
        <v>2</v>
      </c>
      <c r="H139" s="42">
        <v>0.3</v>
      </c>
      <c r="I139" s="42">
        <v>12.7</v>
      </c>
      <c r="J139" s="27">
        <v>61.2</v>
      </c>
    </row>
    <row r="140" spans="1:10" ht="18" x14ac:dyDescent="0.25">
      <c r="A140" s="28" t="s">
        <v>28</v>
      </c>
      <c r="B140" s="29"/>
      <c r="C140" s="29"/>
      <c r="D140" s="29"/>
      <c r="E140" s="30"/>
      <c r="F140" s="31">
        <f>SUM(F135:F139)</f>
        <v>55</v>
      </c>
      <c r="G140" s="43">
        <v>27.1</v>
      </c>
      <c r="H140" s="43">
        <f>H135+H136+H137+H138+H139</f>
        <v>34.199999999999996</v>
      </c>
      <c r="I140" s="43">
        <f>I135+I136+I137+I138+I139</f>
        <v>80.399999999999991</v>
      </c>
      <c r="J140" s="33">
        <f>SUM(J135:J139)</f>
        <v>714.60000000000014</v>
      </c>
    </row>
    <row r="141" spans="1:10" ht="18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5"/>
    </row>
    <row r="142" spans="1:10" ht="54" x14ac:dyDescent="0.25">
      <c r="A142" s="34"/>
      <c r="B142" s="34"/>
      <c r="C142" s="36" t="s">
        <v>29</v>
      </c>
      <c r="D142" s="36"/>
      <c r="E142" s="34" t="s">
        <v>53</v>
      </c>
      <c r="F142" s="34"/>
      <c r="G142" s="34"/>
      <c r="H142" s="34"/>
      <c r="I142" s="34"/>
      <c r="J142" s="35"/>
    </row>
    <row r="143" spans="1:10" ht="18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5"/>
    </row>
    <row r="144" spans="1:10" ht="18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5"/>
    </row>
    <row r="145" spans="1:10" ht="18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8"/>
    </row>
    <row r="146" spans="1:10" ht="18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5"/>
    </row>
    <row r="147" spans="1:10" ht="18" x14ac:dyDescent="0.25">
      <c r="A147" s="34"/>
      <c r="B147" s="34"/>
      <c r="C147" s="34"/>
      <c r="D147" s="34"/>
      <c r="E147" s="34"/>
      <c r="F147" s="36" t="str">
        <f>F125</f>
        <v>Утверждаю_______________________</v>
      </c>
      <c r="G147" s="36"/>
      <c r="H147" s="36"/>
      <c r="I147" s="36"/>
      <c r="J147" s="35"/>
    </row>
    <row r="148" spans="1:10" ht="18" x14ac:dyDescent="0.25">
      <c r="A148" s="7" t="s">
        <v>4</v>
      </c>
      <c r="B148" s="7"/>
      <c r="C148" s="7"/>
      <c r="D148" s="7"/>
      <c r="E148" s="7"/>
      <c r="F148" s="7"/>
      <c r="G148" s="7"/>
      <c r="H148" s="7"/>
      <c r="I148" s="7"/>
      <c r="J148" s="7"/>
    </row>
    <row r="149" spans="1:10" ht="18" x14ac:dyDescent="0.25">
      <c r="A149" s="36" t="s">
        <v>1</v>
      </c>
      <c r="B149" s="36"/>
      <c r="C149" s="36"/>
      <c r="D149" s="36"/>
      <c r="E149" s="36"/>
      <c r="F149" s="36"/>
      <c r="G149" s="36"/>
      <c r="H149" s="36"/>
      <c r="I149" s="36"/>
      <c r="J149" s="36"/>
    </row>
    <row r="150" spans="1:10" ht="18" x14ac:dyDescent="0.25">
      <c r="A150" s="8"/>
      <c r="B150" s="8"/>
      <c r="C150" s="8"/>
      <c r="D150" s="36" t="s">
        <v>72</v>
      </c>
      <c r="E150" s="36"/>
      <c r="F150" s="8"/>
      <c r="G150" s="8"/>
      <c r="H150" s="8"/>
      <c r="I150" s="8"/>
      <c r="J150" s="8"/>
    </row>
    <row r="151" spans="1:10" ht="18" x14ac:dyDescent="0.25">
      <c r="A151" s="8"/>
      <c r="B151" s="8"/>
      <c r="C151" s="8"/>
      <c r="D151" s="36" t="str">
        <f>D129</f>
        <v>ЗАВТРАК</v>
      </c>
      <c r="E151" s="36"/>
      <c r="F151" s="8"/>
      <c r="G151" s="8"/>
      <c r="H151" s="8"/>
      <c r="I151" s="8"/>
      <c r="J151" s="8"/>
    </row>
    <row r="152" spans="1:10" ht="18.75" x14ac:dyDescent="0.25">
      <c r="A152" s="4" t="str">
        <f>A130</f>
        <v>ИП Шашенкова Л.Н.</v>
      </c>
      <c r="B152" s="4"/>
      <c r="C152" s="4"/>
      <c r="D152" s="4"/>
      <c r="E152" s="4"/>
      <c r="F152" s="4"/>
      <c r="G152" s="4"/>
      <c r="H152" s="4"/>
      <c r="I152" s="4"/>
      <c r="J152" s="4"/>
    </row>
    <row r="153" spans="1:10" ht="72" x14ac:dyDescent="0.25">
      <c r="A153" s="7" t="s">
        <v>4</v>
      </c>
      <c r="B153" s="7"/>
      <c r="C153" s="7"/>
      <c r="D153" s="8" t="s">
        <v>73</v>
      </c>
      <c r="E153" s="8"/>
      <c r="F153" s="8"/>
      <c r="G153" s="8"/>
      <c r="H153" s="8"/>
      <c r="I153" s="8"/>
      <c r="J153" s="8"/>
    </row>
    <row r="154" spans="1:10" ht="126" x14ac:dyDescent="0.25">
      <c r="A154" s="9" t="s">
        <v>6</v>
      </c>
      <c r="B154" s="9" t="s">
        <v>7</v>
      </c>
      <c r="C154" s="10" t="s">
        <v>8</v>
      </c>
      <c r="D154" s="11"/>
      <c r="E154" s="9" t="str">
        <f>E132</f>
        <v xml:space="preserve">Масса порции гр. </v>
      </c>
      <c r="F154" s="12"/>
      <c r="G154" s="39" t="s">
        <v>11</v>
      </c>
      <c r="H154" s="40"/>
      <c r="I154" s="41"/>
      <c r="J154" s="12" t="s">
        <v>12</v>
      </c>
    </row>
    <row r="155" spans="1:10" ht="36" x14ac:dyDescent="0.25">
      <c r="A155" s="16"/>
      <c r="B155" s="16"/>
      <c r="C155" s="17"/>
      <c r="D155" s="18"/>
      <c r="E155" s="16"/>
      <c r="F155" s="19"/>
      <c r="G155" s="19" t="s">
        <v>13</v>
      </c>
      <c r="H155" s="19" t="s">
        <v>14</v>
      </c>
      <c r="I155" s="19" t="s">
        <v>15</v>
      </c>
      <c r="J155" s="19"/>
    </row>
    <row r="156" spans="1:10" ht="18" x14ac:dyDescent="0.25">
      <c r="A156" s="20" t="s">
        <v>16</v>
      </c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 ht="18" x14ac:dyDescent="0.25">
      <c r="A157" s="22">
        <v>1</v>
      </c>
      <c r="B157" s="22">
        <v>45</v>
      </c>
      <c r="C157" s="23" t="s">
        <v>55</v>
      </c>
      <c r="D157" s="24"/>
      <c r="E157" s="22">
        <v>35</v>
      </c>
      <c r="F157" s="25">
        <v>5</v>
      </c>
      <c r="G157" s="42">
        <v>0.9</v>
      </c>
      <c r="H157" s="42">
        <v>3</v>
      </c>
      <c r="I157" s="42">
        <v>5.2</v>
      </c>
      <c r="J157" s="27">
        <v>51.8</v>
      </c>
    </row>
    <row r="158" spans="1:10" ht="18" x14ac:dyDescent="0.25">
      <c r="A158" s="22">
        <v>2</v>
      </c>
      <c r="B158" s="22" t="s">
        <v>74</v>
      </c>
      <c r="C158" s="59" t="s">
        <v>75</v>
      </c>
      <c r="D158" s="60"/>
      <c r="E158" s="22">
        <v>50</v>
      </c>
      <c r="F158" s="25">
        <v>26</v>
      </c>
      <c r="G158" s="42">
        <v>13.9</v>
      </c>
      <c r="H158" s="42">
        <v>16</v>
      </c>
      <c r="I158" s="42">
        <v>3.2</v>
      </c>
      <c r="J158" s="27">
        <v>212.3</v>
      </c>
    </row>
    <row r="159" spans="1:10" ht="18" x14ac:dyDescent="0.25">
      <c r="A159" s="22">
        <v>3</v>
      </c>
      <c r="B159" s="22">
        <v>325</v>
      </c>
      <c r="C159" s="23" t="s">
        <v>34</v>
      </c>
      <c r="D159" s="24"/>
      <c r="E159" s="22" t="s">
        <v>70</v>
      </c>
      <c r="F159" s="25">
        <v>11</v>
      </c>
      <c r="G159" s="42">
        <v>3.7</v>
      </c>
      <c r="H159" s="42">
        <v>6.3</v>
      </c>
      <c r="I159" s="42">
        <v>32.799999999999997</v>
      </c>
      <c r="J159" s="27">
        <v>203</v>
      </c>
    </row>
    <row r="160" spans="1:10" ht="18" x14ac:dyDescent="0.25">
      <c r="A160" s="22">
        <v>4</v>
      </c>
      <c r="B160" s="22">
        <v>436</v>
      </c>
      <c r="C160" s="23" t="s">
        <v>45</v>
      </c>
      <c r="D160" s="24"/>
      <c r="E160" s="22">
        <v>200</v>
      </c>
      <c r="F160" s="25">
        <v>7</v>
      </c>
      <c r="G160" s="42">
        <v>0.2</v>
      </c>
      <c r="H160" s="42" t="s">
        <v>76</v>
      </c>
      <c r="I160" s="42">
        <v>25.7</v>
      </c>
      <c r="J160" s="27">
        <v>105</v>
      </c>
    </row>
    <row r="161" spans="1:10" ht="18" x14ac:dyDescent="0.25">
      <c r="A161" s="22">
        <v>5</v>
      </c>
      <c r="B161" s="22"/>
      <c r="C161" s="23" t="str">
        <f>C139</f>
        <v>ХЛЕБ РЖАНО-ПШЕНИЧНЫЙ ОБОГ. МИКРОНУТРИЕНТАМИ</v>
      </c>
      <c r="D161" s="24"/>
      <c r="E161" s="22">
        <v>30</v>
      </c>
      <c r="F161" s="25">
        <v>3</v>
      </c>
      <c r="G161" s="42">
        <v>2</v>
      </c>
      <c r="H161" s="42">
        <v>0.3</v>
      </c>
      <c r="I161" s="42">
        <v>12.7</v>
      </c>
      <c r="J161" s="27">
        <v>61.2</v>
      </c>
    </row>
    <row r="162" spans="1:10" ht="18" x14ac:dyDescent="0.25">
      <c r="A162" s="22">
        <v>6</v>
      </c>
      <c r="B162" s="22">
        <v>348</v>
      </c>
      <c r="C162" s="23" t="s">
        <v>77</v>
      </c>
      <c r="D162" s="24"/>
      <c r="E162" s="22">
        <v>50</v>
      </c>
      <c r="F162" s="25">
        <v>3</v>
      </c>
      <c r="G162" s="42">
        <v>0.6</v>
      </c>
      <c r="H162" s="42">
        <v>2.4</v>
      </c>
      <c r="I162" s="42">
        <v>3.2</v>
      </c>
      <c r="J162" s="27">
        <v>37.5</v>
      </c>
    </row>
    <row r="163" spans="1:10" ht="18" x14ac:dyDescent="0.25">
      <c r="A163" s="28" t="s">
        <v>28</v>
      </c>
      <c r="B163" s="29"/>
      <c r="C163" s="29"/>
      <c r="D163" s="29"/>
      <c r="E163" s="30"/>
      <c r="F163" s="31">
        <f>SUM(F157:F162)</f>
        <v>55</v>
      </c>
      <c r="G163" s="43">
        <v>25</v>
      </c>
      <c r="H163" s="43">
        <f>H157+H158+H159+H160+H162</f>
        <v>27.7</v>
      </c>
      <c r="I163" s="43">
        <v>112.8</v>
      </c>
      <c r="J163" s="33">
        <v>863.1</v>
      </c>
    </row>
    <row r="164" spans="1:10" ht="18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5"/>
    </row>
    <row r="165" spans="1:10" ht="54" x14ac:dyDescent="0.25">
      <c r="A165" s="34"/>
      <c r="B165" s="34"/>
      <c r="C165" s="36" t="s">
        <v>29</v>
      </c>
      <c r="D165" s="36"/>
      <c r="E165" s="34" t="s">
        <v>53</v>
      </c>
      <c r="F165" s="34"/>
      <c r="G165" s="34"/>
      <c r="H165" s="34"/>
      <c r="I165" s="34"/>
      <c r="J165" s="35"/>
    </row>
    <row r="166" spans="1:10" ht="18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5"/>
    </row>
    <row r="167" spans="1:10" ht="18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8"/>
    </row>
    <row r="168" spans="1:10" ht="18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5"/>
    </row>
    <row r="169" spans="1:10" ht="18" x14ac:dyDescent="0.25">
      <c r="A169" s="34"/>
      <c r="B169" s="34"/>
      <c r="C169" s="34"/>
      <c r="D169" s="34"/>
      <c r="E169" s="34"/>
      <c r="F169" s="36" t="str">
        <f>F147</f>
        <v>Утверждаю_______________________</v>
      </c>
      <c r="G169" s="36"/>
      <c r="H169" s="36"/>
      <c r="I169" s="36"/>
      <c r="J169" s="35"/>
    </row>
    <row r="170" spans="1:10" ht="18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5"/>
    </row>
    <row r="171" spans="1:10" ht="18" x14ac:dyDescent="0.25">
      <c r="A171" s="36" t="s">
        <v>1</v>
      </c>
      <c r="B171" s="36"/>
      <c r="C171" s="36"/>
      <c r="D171" s="36"/>
      <c r="E171" s="36"/>
      <c r="F171" s="36"/>
      <c r="G171" s="36"/>
      <c r="H171" s="36"/>
      <c r="I171" s="36"/>
      <c r="J171" s="36"/>
    </row>
    <row r="172" spans="1:10" ht="18" x14ac:dyDescent="0.25">
      <c r="A172" s="8"/>
      <c r="B172" s="8"/>
      <c r="C172" s="8"/>
      <c r="D172" s="36" t="s">
        <v>78</v>
      </c>
      <c r="E172" s="36"/>
      <c r="F172" s="8"/>
      <c r="G172" s="8"/>
      <c r="H172" s="8"/>
      <c r="I172" s="8"/>
      <c r="J172" s="8"/>
    </row>
    <row r="173" spans="1:10" ht="18" x14ac:dyDescent="0.25">
      <c r="A173" s="8"/>
      <c r="B173" s="8"/>
      <c r="C173" s="8"/>
      <c r="D173" s="36" t="str">
        <f>D151</f>
        <v>ЗАВТРАК</v>
      </c>
      <c r="E173" s="36"/>
      <c r="F173" s="8"/>
      <c r="G173" s="8"/>
      <c r="H173" s="8"/>
      <c r="I173" s="8"/>
      <c r="J173" s="8"/>
    </row>
    <row r="174" spans="1:10" ht="18.75" x14ac:dyDescent="0.25">
      <c r="A174" s="4" t="str">
        <f>A152</f>
        <v>ИП Шашенкова Л.Н.</v>
      </c>
      <c r="B174" s="4"/>
      <c r="C174" s="4"/>
      <c r="D174" s="4"/>
      <c r="E174" s="4"/>
      <c r="F174" s="4"/>
      <c r="G174" s="4"/>
      <c r="H174" s="4"/>
      <c r="I174" s="4"/>
      <c r="J174" s="4"/>
    </row>
    <row r="175" spans="1:10" ht="18" x14ac:dyDescent="0.25">
      <c r="A175" s="7" t="s">
        <v>4</v>
      </c>
      <c r="B175" s="7"/>
      <c r="C175" s="7"/>
      <c r="D175" s="36" t="s">
        <v>79</v>
      </c>
      <c r="E175" s="36"/>
      <c r="F175" s="36"/>
      <c r="G175" s="36"/>
      <c r="H175" s="36"/>
      <c r="I175" s="36"/>
      <c r="J175" s="36"/>
    </row>
    <row r="176" spans="1:10" ht="18" x14ac:dyDescent="0.25">
      <c r="A176" s="9" t="s">
        <v>6</v>
      </c>
      <c r="B176" s="9" t="s">
        <v>7</v>
      </c>
      <c r="C176" s="10" t="s">
        <v>8</v>
      </c>
      <c r="D176" s="11"/>
      <c r="E176" s="9" t="str">
        <f>E154</f>
        <v xml:space="preserve">Масса порции гр. </v>
      </c>
      <c r="F176" s="12"/>
      <c r="G176" s="13" t="s">
        <v>11</v>
      </c>
      <c r="H176" s="14"/>
      <c r="I176" s="15"/>
      <c r="J176" s="9" t="s">
        <v>12</v>
      </c>
    </row>
    <row r="177" spans="1:10" ht="36" x14ac:dyDescent="0.25">
      <c r="A177" s="16"/>
      <c r="B177" s="16"/>
      <c r="C177" s="17"/>
      <c r="D177" s="18"/>
      <c r="E177" s="16"/>
      <c r="F177" s="19"/>
      <c r="G177" s="19" t="s">
        <v>13</v>
      </c>
      <c r="H177" s="19" t="s">
        <v>14</v>
      </c>
      <c r="I177" s="19" t="s">
        <v>15</v>
      </c>
      <c r="J177" s="16"/>
    </row>
    <row r="178" spans="1:10" ht="18" x14ac:dyDescent="0.25">
      <c r="A178" s="20" t="s">
        <v>16</v>
      </c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8" x14ac:dyDescent="0.25">
      <c r="A179" s="22">
        <v>1</v>
      </c>
      <c r="B179" s="22"/>
      <c r="C179" s="23" t="s">
        <v>32</v>
      </c>
      <c r="D179" s="24"/>
      <c r="E179" s="22">
        <v>30</v>
      </c>
      <c r="F179" s="25">
        <v>5</v>
      </c>
      <c r="G179" s="42">
        <v>0.7</v>
      </c>
      <c r="H179" s="42">
        <v>0.1</v>
      </c>
      <c r="I179" s="42">
        <v>2.2999999999999998</v>
      </c>
      <c r="J179" s="27">
        <v>14.5</v>
      </c>
    </row>
    <row r="180" spans="1:10" ht="18" x14ac:dyDescent="0.25">
      <c r="A180" s="22">
        <v>2</v>
      </c>
      <c r="B180" s="22">
        <v>288</v>
      </c>
      <c r="C180" s="23" t="s">
        <v>80</v>
      </c>
      <c r="D180" s="24"/>
      <c r="E180" s="22">
        <v>75</v>
      </c>
      <c r="F180" s="25">
        <v>26</v>
      </c>
      <c r="G180" s="42">
        <v>20.2</v>
      </c>
      <c r="H180" s="42">
        <v>20.399999999999999</v>
      </c>
      <c r="I180" s="42">
        <v>0.2</v>
      </c>
      <c r="J180" s="27">
        <v>264.39999999999998</v>
      </c>
    </row>
    <row r="181" spans="1:10" ht="18" x14ac:dyDescent="0.25">
      <c r="A181" s="22">
        <v>3</v>
      </c>
      <c r="B181" s="22">
        <v>210</v>
      </c>
      <c r="C181" s="23" t="s">
        <v>81</v>
      </c>
      <c r="D181" s="24"/>
      <c r="E181" s="22">
        <v>150</v>
      </c>
      <c r="F181" s="25">
        <v>11</v>
      </c>
      <c r="G181" s="42">
        <v>8.1</v>
      </c>
      <c r="H181" s="42">
        <v>12.9</v>
      </c>
      <c r="I181" s="42">
        <v>30.2</v>
      </c>
      <c r="J181" s="27">
        <v>269.8</v>
      </c>
    </row>
    <row r="182" spans="1:10" ht="18" x14ac:dyDescent="0.25">
      <c r="A182" s="22">
        <v>4</v>
      </c>
      <c r="B182" s="22" t="s">
        <v>82</v>
      </c>
      <c r="C182" s="23" t="s">
        <v>83</v>
      </c>
      <c r="D182" s="24"/>
      <c r="E182" s="22" t="s">
        <v>46</v>
      </c>
      <c r="F182" s="25">
        <v>10</v>
      </c>
      <c r="G182" s="42">
        <v>3.1</v>
      </c>
      <c r="H182" s="42" t="s">
        <v>84</v>
      </c>
      <c r="I182" s="42">
        <v>16.100000000000001</v>
      </c>
      <c r="J182" s="27">
        <v>99.4</v>
      </c>
    </row>
    <row r="183" spans="1:10" ht="18" x14ac:dyDescent="0.25">
      <c r="A183" s="22">
        <v>5</v>
      </c>
      <c r="B183" s="22" t="s">
        <v>4</v>
      </c>
      <c r="C183" s="23" t="str">
        <f>C161</f>
        <v>ХЛЕБ РЖАНО-ПШЕНИЧНЫЙ ОБОГ. МИКРОНУТРИЕНТАМИ</v>
      </c>
      <c r="D183" s="24"/>
      <c r="E183" s="22">
        <v>30</v>
      </c>
      <c r="F183" s="25">
        <v>3</v>
      </c>
      <c r="G183" s="42">
        <v>2.2999999999999998</v>
      </c>
      <c r="H183" s="42">
        <v>0.3</v>
      </c>
      <c r="I183" s="42">
        <v>14.8</v>
      </c>
      <c r="J183" s="27">
        <v>71.400000000000006</v>
      </c>
    </row>
    <row r="184" spans="1:10" ht="18" x14ac:dyDescent="0.25">
      <c r="A184" s="28" t="s">
        <v>28</v>
      </c>
      <c r="B184" s="29"/>
      <c r="C184" s="29"/>
      <c r="D184" s="29"/>
      <c r="E184" s="30"/>
      <c r="F184" s="31">
        <f>SUM(F179:F183)</f>
        <v>55</v>
      </c>
      <c r="G184" s="43">
        <f>SUM(G179:G183)</f>
        <v>34.4</v>
      </c>
      <c r="H184" s="43">
        <f>SUM(H179:H183)</f>
        <v>33.699999999999996</v>
      </c>
      <c r="I184" s="43">
        <f>SUM(I179:I183)</f>
        <v>63.600000000000009</v>
      </c>
      <c r="J184" s="33">
        <f>SUM(J179:J183)</f>
        <v>719.5</v>
      </c>
    </row>
    <row r="185" spans="1:10" ht="18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5"/>
    </row>
    <row r="186" spans="1:10" ht="54" x14ac:dyDescent="0.25">
      <c r="A186" s="34"/>
      <c r="B186" s="34"/>
      <c r="C186" s="36" t="s">
        <v>29</v>
      </c>
      <c r="D186" s="36"/>
      <c r="E186" s="34" t="s">
        <v>53</v>
      </c>
      <c r="F186" s="34"/>
      <c r="G186" s="34"/>
      <c r="H186" s="34"/>
      <c r="I186" s="34"/>
      <c r="J186" s="35"/>
    </row>
    <row r="187" spans="1:10" ht="18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5"/>
    </row>
    <row r="188" spans="1:10" ht="18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8"/>
    </row>
    <row r="189" spans="1:10" ht="18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5"/>
    </row>
    <row r="190" spans="1:10" ht="18" x14ac:dyDescent="0.25">
      <c r="A190" s="34"/>
      <c r="B190" s="34"/>
      <c r="C190" s="34"/>
      <c r="D190" s="34"/>
      <c r="E190" s="34"/>
      <c r="F190" s="36" t="str">
        <f>F169</f>
        <v>Утверждаю_______________________</v>
      </c>
      <c r="G190" s="36"/>
      <c r="H190" s="36"/>
      <c r="I190" s="36"/>
      <c r="J190" s="35"/>
    </row>
    <row r="191" spans="1:10" ht="18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5"/>
    </row>
    <row r="192" spans="1:10" ht="18" x14ac:dyDescent="0.25">
      <c r="A192" s="36" t="s">
        <v>1</v>
      </c>
      <c r="B192" s="36"/>
      <c r="C192" s="36"/>
      <c r="D192" s="36"/>
      <c r="E192" s="36"/>
      <c r="F192" s="36"/>
      <c r="G192" s="36"/>
      <c r="H192" s="36"/>
      <c r="I192" s="36"/>
      <c r="J192" s="36"/>
    </row>
    <row r="193" spans="1:10" ht="18" x14ac:dyDescent="0.25">
      <c r="A193" s="8"/>
      <c r="B193" s="8"/>
      <c r="C193" s="8"/>
      <c r="D193" s="36" t="s">
        <v>85</v>
      </c>
      <c r="E193" s="36"/>
      <c r="F193" s="8"/>
      <c r="G193" s="8"/>
      <c r="H193" s="8"/>
      <c r="I193" s="8"/>
      <c r="J193" s="8"/>
    </row>
    <row r="194" spans="1:10" ht="18" x14ac:dyDescent="0.25">
      <c r="A194" s="8"/>
      <c r="B194" s="8"/>
      <c r="C194" s="8"/>
      <c r="D194" s="36" t="str">
        <f>D173</f>
        <v>ЗАВТРАК</v>
      </c>
      <c r="E194" s="36"/>
      <c r="F194" s="8"/>
      <c r="G194" s="8"/>
      <c r="H194" s="8"/>
      <c r="I194" s="8"/>
      <c r="J194" s="8"/>
    </row>
    <row r="195" spans="1:10" ht="18.75" x14ac:dyDescent="0.25">
      <c r="A195" s="4" t="str">
        <f>A174</f>
        <v>ИП Шашенкова Л.Н.</v>
      </c>
      <c r="B195" s="4"/>
      <c r="C195" s="4"/>
      <c r="D195" s="4"/>
      <c r="E195" s="4"/>
      <c r="F195" s="4"/>
      <c r="G195" s="4"/>
      <c r="H195" s="4"/>
      <c r="I195" s="4"/>
      <c r="J195" s="4"/>
    </row>
    <row r="196" spans="1:10" ht="72" x14ac:dyDescent="0.25">
      <c r="A196" s="7" t="s">
        <v>4</v>
      </c>
      <c r="B196" s="7"/>
      <c r="C196" s="7"/>
      <c r="D196" s="8" t="s">
        <v>86</v>
      </c>
      <c r="E196" s="8"/>
      <c r="F196" s="8"/>
      <c r="G196" s="8"/>
      <c r="H196" s="8"/>
      <c r="I196" s="8"/>
      <c r="J196" s="8"/>
    </row>
    <row r="197" spans="1:10" ht="72" x14ac:dyDescent="0.25">
      <c r="A197" s="9" t="s">
        <v>6</v>
      </c>
      <c r="B197" s="9" t="s">
        <v>7</v>
      </c>
      <c r="C197" s="10" t="s">
        <v>8</v>
      </c>
      <c r="D197" s="11"/>
      <c r="E197" s="9" t="str">
        <f>E176</f>
        <v xml:space="preserve">Масса порции гр. </v>
      </c>
      <c r="F197" s="12"/>
      <c r="G197" s="39" t="s">
        <v>11</v>
      </c>
      <c r="H197" s="40"/>
      <c r="I197" s="41"/>
      <c r="J197" s="9" t="s">
        <v>12</v>
      </c>
    </row>
    <row r="198" spans="1:10" ht="36" x14ac:dyDescent="0.25">
      <c r="A198" s="16"/>
      <c r="B198" s="16"/>
      <c r="C198" s="17"/>
      <c r="D198" s="18"/>
      <c r="E198" s="16"/>
      <c r="F198" s="19"/>
      <c r="G198" s="19" t="s">
        <v>13</v>
      </c>
      <c r="H198" s="19" t="s">
        <v>14</v>
      </c>
      <c r="I198" s="19" t="s">
        <v>15</v>
      </c>
      <c r="J198" s="16"/>
    </row>
    <row r="199" spans="1:10" ht="18" x14ac:dyDescent="0.25">
      <c r="A199" s="20" t="s">
        <v>16</v>
      </c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8" x14ac:dyDescent="0.25">
      <c r="A200" s="22">
        <v>1</v>
      </c>
      <c r="B200" s="22">
        <v>187</v>
      </c>
      <c r="C200" s="23" t="s">
        <v>87</v>
      </c>
      <c r="D200" s="24"/>
      <c r="E200" s="22">
        <v>150</v>
      </c>
      <c r="F200" s="25">
        <v>16.5</v>
      </c>
      <c r="G200" s="42">
        <v>6.7</v>
      </c>
      <c r="H200" s="42">
        <v>9.8000000000000007</v>
      </c>
      <c r="I200" s="42">
        <v>37.4</v>
      </c>
      <c r="J200" s="27">
        <v>265.60000000000002</v>
      </c>
    </row>
    <row r="201" spans="1:10" ht="18" x14ac:dyDescent="0.25">
      <c r="A201" s="22">
        <v>2</v>
      </c>
      <c r="B201" s="22">
        <v>219</v>
      </c>
      <c r="C201" s="23" t="s">
        <v>88</v>
      </c>
      <c r="D201" s="24"/>
      <c r="E201" s="22">
        <v>50</v>
      </c>
      <c r="F201" s="25">
        <v>23.5</v>
      </c>
      <c r="G201" s="42">
        <v>19.600000000000001</v>
      </c>
      <c r="H201" s="42">
        <v>17.899999999999999</v>
      </c>
      <c r="I201" s="42">
        <v>21.1</v>
      </c>
      <c r="J201" s="27">
        <v>328.6</v>
      </c>
    </row>
    <row r="202" spans="1:10" ht="18" x14ac:dyDescent="0.25">
      <c r="A202" s="22">
        <v>3</v>
      </c>
      <c r="B202" s="22">
        <v>379</v>
      </c>
      <c r="C202" s="23" t="s">
        <v>63</v>
      </c>
      <c r="D202" s="24"/>
      <c r="E202" s="22">
        <v>200</v>
      </c>
      <c r="F202" s="25">
        <v>10</v>
      </c>
      <c r="G202" s="42">
        <v>3.1</v>
      </c>
      <c r="H202" s="42">
        <v>2.4</v>
      </c>
      <c r="I202" s="42">
        <v>17.100000000000001</v>
      </c>
      <c r="J202" s="27">
        <v>103.5</v>
      </c>
    </row>
    <row r="203" spans="1:10" ht="18" x14ac:dyDescent="0.25">
      <c r="A203" s="22">
        <v>4</v>
      </c>
      <c r="B203" s="22"/>
      <c r="C203" s="23" t="s">
        <v>50</v>
      </c>
      <c r="D203" s="24"/>
      <c r="E203" s="22">
        <v>30</v>
      </c>
      <c r="F203" s="25">
        <v>5</v>
      </c>
      <c r="G203" s="42">
        <v>2.2999999999999998</v>
      </c>
      <c r="H203" s="42">
        <v>0.9</v>
      </c>
      <c r="I203" s="42">
        <v>15.4</v>
      </c>
      <c r="J203" s="27">
        <v>78.599999999999994</v>
      </c>
    </row>
    <row r="204" spans="1:10" ht="18" x14ac:dyDescent="0.25">
      <c r="A204" s="28" t="s">
        <v>28</v>
      </c>
      <c r="B204" s="29"/>
      <c r="C204" s="29"/>
      <c r="D204" s="29"/>
      <c r="E204" s="30"/>
      <c r="F204" s="31">
        <f>SUM(F200:F203)</f>
        <v>55</v>
      </c>
      <c r="G204" s="43">
        <f>SUM(G200:G203)</f>
        <v>31.700000000000003</v>
      </c>
      <c r="H204" s="43">
        <f>SUM(H200:H203)</f>
        <v>30.999999999999996</v>
      </c>
      <c r="I204" s="43">
        <f>SUM(I200:I203)</f>
        <v>91</v>
      </c>
      <c r="J204" s="33">
        <f>SUM(J200:J203)</f>
        <v>776.30000000000007</v>
      </c>
    </row>
    <row r="205" spans="1:10" ht="18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5"/>
    </row>
    <row r="206" spans="1:10" ht="36" x14ac:dyDescent="0.25">
      <c r="A206" s="34"/>
      <c r="B206" s="34"/>
      <c r="C206" s="36" t="s">
        <v>29</v>
      </c>
      <c r="D206" s="36"/>
      <c r="E206" s="34" t="s">
        <v>39</v>
      </c>
      <c r="F206" s="34"/>
      <c r="G206" s="34"/>
      <c r="H206" s="34"/>
      <c r="I206" s="34"/>
      <c r="J206" s="35"/>
    </row>
    <row r="207" spans="1:10" ht="18" x14ac:dyDescent="0.25">
      <c r="A207" s="34"/>
      <c r="B207" s="34"/>
      <c r="C207" s="8"/>
      <c r="D207" s="8"/>
      <c r="E207" s="34"/>
      <c r="F207" s="34"/>
      <c r="G207" s="34"/>
      <c r="H207" s="34"/>
      <c r="I207" s="34"/>
      <c r="J207" s="35"/>
    </row>
    <row r="208" spans="1:10" ht="18" x14ac:dyDescent="0.25">
      <c r="A208" s="34"/>
      <c r="B208" s="34"/>
      <c r="C208" s="8"/>
      <c r="D208" s="8"/>
      <c r="E208" s="34"/>
      <c r="F208" s="34"/>
      <c r="G208" s="34"/>
      <c r="H208" s="34"/>
      <c r="I208" s="34"/>
      <c r="J208" s="38"/>
    </row>
    <row r="209" spans="1:10" ht="18" x14ac:dyDescent="0.25">
      <c r="A209" s="34"/>
      <c r="B209" s="34"/>
      <c r="C209" s="8"/>
      <c r="D209" s="8"/>
      <c r="E209" s="34"/>
      <c r="F209" s="34"/>
      <c r="G209" s="34"/>
      <c r="H209" s="34"/>
      <c r="I209" s="34"/>
      <c r="J209" s="38"/>
    </row>
    <row r="210" spans="1:10" ht="18" x14ac:dyDescent="0.25">
      <c r="A210" s="34"/>
      <c r="B210" s="34"/>
      <c r="C210" s="34"/>
      <c r="D210" s="34"/>
      <c r="E210" s="34"/>
      <c r="F210" s="36" t="str">
        <f>F190</f>
        <v>Утверждаю_______________________</v>
      </c>
      <c r="G210" s="36"/>
      <c r="H210" s="36"/>
      <c r="I210" s="36"/>
      <c r="J210" s="35"/>
    </row>
    <row r="211" spans="1:10" ht="18" x14ac:dyDescent="0.25">
      <c r="A211" s="34"/>
      <c r="B211" s="34"/>
      <c r="C211" s="34"/>
      <c r="D211" s="34"/>
      <c r="E211" s="34"/>
      <c r="F211" s="8"/>
      <c r="G211" s="8"/>
      <c r="H211" s="8"/>
      <c r="I211" s="8"/>
      <c r="J211" s="35"/>
    </row>
    <row r="212" spans="1:10" ht="18" x14ac:dyDescent="0.25">
      <c r="A212" s="36" t="s">
        <v>1</v>
      </c>
      <c r="B212" s="36"/>
      <c r="C212" s="36"/>
      <c r="D212" s="36"/>
      <c r="E212" s="36"/>
      <c r="F212" s="36"/>
      <c r="G212" s="36"/>
      <c r="H212" s="36"/>
      <c r="I212" s="36"/>
      <c r="J212" s="36"/>
    </row>
    <row r="213" spans="1:10" ht="18" x14ac:dyDescent="0.25">
      <c r="A213" s="8"/>
      <c r="B213" s="8"/>
      <c r="C213" s="8"/>
      <c r="D213" s="36" t="s">
        <v>89</v>
      </c>
      <c r="E213" s="36"/>
      <c r="F213" s="8"/>
      <c r="G213" s="8"/>
      <c r="H213" s="8"/>
      <c r="I213" s="8"/>
      <c r="J213" s="8"/>
    </row>
    <row r="214" spans="1:10" ht="18" x14ac:dyDescent="0.25">
      <c r="A214" s="8"/>
      <c r="B214" s="8"/>
      <c r="C214" s="8"/>
      <c r="D214" s="36" t="str">
        <f>D194</f>
        <v>ЗАВТРАК</v>
      </c>
      <c r="E214" s="36"/>
      <c r="F214" s="8"/>
      <c r="G214" s="8"/>
      <c r="H214" s="8"/>
      <c r="I214" s="8"/>
      <c r="J214" s="8"/>
    </row>
    <row r="215" spans="1:10" ht="18.75" x14ac:dyDescent="0.25">
      <c r="A215" s="4" t="str">
        <f>A195</f>
        <v>ИП Шашенкова Л.Н.</v>
      </c>
      <c r="B215" s="4"/>
      <c r="C215" s="4"/>
      <c r="D215" s="4"/>
      <c r="E215" s="4"/>
      <c r="F215" s="4"/>
      <c r="G215" s="4"/>
      <c r="H215" s="4"/>
      <c r="I215" s="4"/>
      <c r="J215" s="4"/>
    </row>
    <row r="216" spans="1:10" ht="18" x14ac:dyDescent="0.25">
      <c r="A216" s="7" t="s">
        <v>4</v>
      </c>
      <c r="B216" s="7"/>
      <c r="C216" s="7"/>
      <c r="D216" s="8"/>
      <c r="E216" s="8"/>
      <c r="F216" s="8"/>
      <c r="G216" s="61" t="s">
        <v>90</v>
      </c>
      <c r="H216" s="61"/>
      <c r="I216" s="8"/>
      <c r="J216" s="8"/>
    </row>
    <row r="217" spans="1:10" ht="18" x14ac:dyDescent="0.25">
      <c r="A217" s="9" t="s">
        <v>6</v>
      </c>
      <c r="B217" s="9" t="s">
        <v>7</v>
      </c>
      <c r="C217" s="10" t="s">
        <v>8</v>
      </c>
      <c r="D217" s="11"/>
      <c r="E217" s="9" t="str">
        <f>E197</f>
        <v xml:space="preserve">Масса порции гр. </v>
      </c>
      <c r="F217" s="12"/>
      <c r="G217" s="13" t="s">
        <v>11</v>
      </c>
      <c r="H217" s="14"/>
      <c r="I217" s="15"/>
      <c r="J217" s="9" t="s">
        <v>12</v>
      </c>
    </row>
    <row r="218" spans="1:10" ht="36" x14ac:dyDescent="0.25">
      <c r="A218" s="16"/>
      <c r="B218" s="16"/>
      <c r="C218" s="17"/>
      <c r="D218" s="18"/>
      <c r="E218" s="16"/>
      <c r="F218" s="19"/>
      <c r="G218" s="19" t="s">
        <v>13</v>
      </c>
      <c r="H218" s="19" t="s">
        <v>14</v>
      </c>
      <c r="I218" s="19" t="s">
        <v>15</v>
      </c>
      <c r="J218" s="16"/>
    </row>
    <row r="219" spans="1:10" ht="18" x14ac:dyDescent="0.25">
      <c r="A219" s="20" t="s">
        <v>16</v>
      </c>
      <c r="B219" s="21"/>
      <c r="C219" s="21"/>
      <c r="D219" s="21"/>
      <c r="E219" s="21"/>
      <c r="F219" s="21"/>
      <c r="G219" s="21"/>
      <c r="H219" s="21"/>
      <c r="I219" s="21"/>
      <c r="J219" s="21"/>
    </row>
    <row r="220" spans="1:10" ht="18" x14ac:dyDescent="0.25">
      <c r="A220" s="22">
        <v>1</v>
      </c>
      <c r="B220" s="22">
        <v>74</v>
      </c>
      <c r="C220" s="23" t="s">
        <v>91</v>
      </c>
      <c r="D220" s="24"/>
      <c r="E220" s="22">
        <v>30</v>
      </c>
      <c r="F220" s="25">
        <v>3</v>
      </c>
      <c r="G220" s="42">
        <v>0.8</v>
      </c>
      <c r="H220" s="42">
        <v>2.7</v>
      </c>
      <c r="I220" s="42">
        <v>4.5999999999999996</v>
      </c>
      <c r="J220" s="27">
        <v>46.1</v>
      </c>
    </row>
    <row r="221" spans="1:10" ht="18" x14ac:dyDescent="0.25">
      <c r="A221" s="22">
        <v>2</v>
      </c>
      <c r="B221" s="22">
        <v>375</v>
      </c>
      <c r="C221" s="23" t="s">
        <v>92</v>
      </c>
      <c r="D221" s="24"/>
      <c r="E221" s="22">
        <v>75</v>
      </c>
      <c r="F221" s="25">
        <v>33</v>
      </c>
      <c r="G221" s="42">
        <v>12.4</v>
      </c>
      <c r="H221" s="42">
        <v>35.299999999999997</v>
      </c>
      <c r="I221" s="42">
        <v>5.9</v>
      </c>
      <c r="J221" s="27">
        <v>400</v>
      </c>
    </row>
    <row r="222" spans="1:10" ht="18" x14ac:dyDescent="0.25">
      <c r="A222" s="22">
        <v>3</v>
      </c>
      <c r="B222" s="22">
        <v>304</v>
      </c>
      <c r="C222" s="23" t="s">
        <v>34</v>
      </c>
      <c r="D222" s="24"/>
      <c r="E222" s="22">
        <v>150</v>
      </c>
      <c r="F222" s="25">
        <v>11</v>
      </c>
      <c r="G222" s="42">
        <v>3.7</v>
      </c>
      <c r="H222" s="42">
        <v>5.9</v>
      </c>
      <c r="I222" s="42">
        <v>38.5</v>
      </c>
      <c r="J222" s="27">
        <v>222</v>
      </c>
    </row>
    <row r="223" spans="1:10" ht="18" x14ac:dyDescent="0.25">
      <c r="A223" s="22">
        <v>4</v>
      </c>
      <c r="B223" s="22" t="s">
        <v>93</v>
      </c>
      <c r="C223" s="23" t="s">
        <v>94</v>
      </c>
      <c r="D223" s="24"/>
      <c r="E223" s="22" t="s">
        <v>46</v>
      </c>
      <c r="F223" s="25">
        <v>5</v>
      </c>
      <c r="G223" s="42" t="s">
        <v>95</v>
      </c>
      <c r="H223" s="42" t="s">
        <v>19</v>
      </c>
      <c r="I223" s="42" t="s">
        <v>96</v>
      </c>
      <c r="J223" s="27">
        <v>131</v>
      </c>
    </row>
    <row r="224" spans="1:10" ht="18" x14ac:dyDescent="0.25">
      <c r="A224" s="22">
        <v>5</v>
      </c>
      <c r="B224" s="22" t="s">
        <v>4</v>
      </c>
      <c r="C224" s="23" t="s">
        <v>26</v>
      </c>
      <c r="D224" s="24"/>
      <c r="E224" s="22" t="s">
        <v>27</v>
      </c>
      <c r="F224" s="25">
        <v>3</v>
      </c>
      <c r="G224" s="42" t="s">
        <v>36</v>
      </c>
      <c r="H224" s="42" t="s">
        <v>37</v>
      </c>
      <c r="I224" s="42" t="s">
        <v>38</v>
      </c>
      <c r="J224" s="27">
        <v>61.2</v>
      </c>
    </row>
    <row r="225" spans="1:10" ht="18" x14ac:dyDescent="0.25">
      <c r="A225" s="28" t="s">
        <v>28</v>
      </c>
      <c r="B225" s="29"/>
      <c r="C225" s="29"/>
      <c r="D225" s="29"/>
      <c r="E225" s="30"/>
      <c r="F225" s="31">
        <f>SUM(F220:F224)</f>
        <v>55</v>
      </c>
      <c r="G225" s="43">
        <f>G220+G221+G223+G224+G222</f>
        <v>19.5</v>
      </c>
      <c r="H225" s="43">
        <f>H220+H221+H223+H224+H222</f>
        <v>44.3</v>
      </c>
      <c r="I225" s="43">
        <f>I220+I221+I223+I224+I222</f>
        <v>93.4</v>
      </c>
      <c r="J225" s="33">
        <f>SUM(J220:J224)</f>
        <v>860.30000000000007</v>
      </c>
    </row>
    <row r="226" spans="1:10" ht="18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5"/>
    </row>
    <row r="227" spans="1:10" ht="18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5"/>
    </row>
    <row r="228" spans="1:10" ht="54" x14ac:dyDescent="0.25">
      <c r="A228" s="34"/>
      <c r="B228" s="34"/>
      <c r="C228" s="36" t="s">
        <v>29</v>
      </c>
      <c r="D228" s="36"/>
      <c r="E228" s="34" t="s">
        <v>53</v>
      </c>
      <c r="F228" s="34"/>
      <c r="G228" s="34"/>
      <c r="H228" s="34"/>
      <c r="I228" s="34"/>
      <c r="J228" s="35"/>
    </row>
    <row r="229" spans="1:10" ht="18" x14ac:dyDescent="0.25">
      <c r="A229" s="34"/>
      <c r="B229" s="34"/>
      <c r="C229" s="8"/>
      <c r="D229" s="8"/>
      <c r="E229" s="34"/>
      <c r="F229" s="34"/>
      <c r="G229" s="34"/>
      <c r="H229" s="34"/>
      <c r="I229" s="34"/>
      <c r="J229" s="35"/>
    </row>
    <row r="230" spans="1:10" ht="18" x14ac:dyDescent="0.25">
      <c r="A230" s="34"/>
      <c r="B230" s="34"/>
      <c r="C230" s="8"/>
      <c r="D230" s="8"/>
      <c r="E230" s="34"/>
      <c r="F230" s="34"/>
      <c r="G230" s="34"/>
      <c r="H230" s="34"/>
      <c r="I230" s="34"/>
      <c r="J230" s="38"/>
    </row>
    <row r="231" spans="1:10" ht="18" x14ac:dyDescent="0.25">
      <c r="A231" s="34"/>
      <c r="B231" s="34"/>
      <c r="C231" s="8"/>
      <c r="D231" s="8"/>
      <c r="E231" s="34"/>
      <c r="F231" s="34"/>
      <c r="G231" s="34"/>
      <c r="H231" s="34"/>
      <c r="I231" s="34"/>
      <c r="J231" s="35"/>
    </row>
    <row r="232" spans="1:10" ht="18" x14ac:dyDescent="0.25">
      <c r="A232" s="34"/>
      <c r="B232" s="34"/>
      <c r="C232" s="8"/>
      <c r="D232" s="8"/>
      <c r="E232" s="34"/>
      <c r="F232" s="36" t="str">
        <f>F210</f>
        <v>Утверждаю_______________________</v>
      </c>
      <c r="G232" s="36"/>
      <c r="H232" s="36"/>
      <c r="I232" s="36"/>
      <c r="J232" s="35"/>
    </row>
    <row r="233" spans="1:10" ht="18" x14ac:dyDescent="0.25">
      <c r="A233" s="36" t="s">
        <v>1</v>
      </c>
      <c r="B233" s="36"/>
      <c r="C233" s="36"/>
      <c r="D233" s="36"/>
      <c r="E233" s="36"/>
      <c r="F233" s="36"/>
      <c r="G233" s="36"/>
      <c r="H233" s="36"/>
      <c r="I233" s="36"/>
      <c r="J233" s="36"/>
    </row>
    <row r="234" spans="1:10" ht="18" x14ac:dyDescent="0.25">
      <c r="A234" s="8"/>
      <c r="B234" s="8"/>
      <c r="C234" s="8"/>
      <c r="D234" s="36" t="s">
        <v>97</v>
      </c>
      <c r="E234" s="36"/>
      <c r="F234" s="8"/>
      <c r="G234" s="8"/>
      <c r="H234" s="8"/>
      <c r="I234" s="8"/>
      <c r="J234" s="8"/>
    </row>
    <row r="235" spans="1:10" ht="18" x14ac:dyDescent="0.25">
      <c r="A235" s="8"/>
      <c r="B235" s="8"/>
      <c r="C235" s="8"/>
      <c r="D235" s="36" t="str">
        <f>D214</f>
        <v>ЗАВТРАК</v>
      </c>
      <c r="E235" s="36"/>
      <c r="F235" s="8"/>
      <c r="G235" s="8"/>
      <c r="H235" s="8"/>
      <c r="I235" s="8"/>
      <c r="J235" s="8"/>
    </row>
    <row r="236" spans="1:10" ht="18.75" x14ac:dyDescent="0.25">
      <c r="A236" s="4" t="str">
        <f>A215</f>
        <v>ИП Шашенкова Л.Н.</v>
      </c>
      <c r="B236" s="4"/>
      <c r="C236" s="4"/>
      <c r="D236" s="4"/>
      <c r="E236" s="4"/>
      <c r="F236" s="4"/>
      <c r="G236" s="4"/>
      <c r="H236" s="4"/>
      <c r="I236" s="4"/>
      <c r="J236" s="4"/>
    </row>
    <row r="237" spans="1:10" ht="72" x14ac:dyDescent="0.25">
      <c r="A237" s="7" t="s">
        <v>4</v>
      </c>
      <c r="B237" s="7"/>
      <c r="C237" s="7"/>
      <c r="D237" s="8" t="s">
        <v>98</v>
      </c>
      <c r="E237" s="8"/>
      <c r="F237" s="8"/>
      <c r="G237" s="8"/>
      <c r="H237" s="8"/>
      <c r="I237" s="8"/>
      <c r="J237" s="8"/>
    </row>
    <row r="238" spans="1:10" ht="72" x14ac:dyDescent="0.25">
      <c r="A238" s="9" t="s">
        <v>6</v>
      </c>
      <c r="B238" s="9" t="s">
        <v>7</v>
      </c>
      <c r="C238" s="10" t="s">
        <v>8</v>
      </c>
      <c r="D238" s="11"/>
      <c r="E238" s="9" t="str">
        <f>E217</f>
        <v xml:space="preserve">Масса порции гр. </v>
      </c>
      <c r="F238" s="12"/>
      <c r="G238" s="39" t="s">
        <v>11</v>
      </c>
      <c r="H238" s="40"/>
      <c r="I238" s="41"/>
      <c r="J238" s="9" t="s">
        <v>12</v>
      </c>
    </row>
    <row r="239" spans="1:10" ht="36" x14ac:dyDescent="0.25">
      <c r="A239" s="16"/>
      <c r="B239" s="16"/>
      <c r="C239" s="17"/>
      <c r="D239" s="18"/>
      <c r="E239" s="16"/>
      <c r="F239" s="19"/>
      <c r="G239" s="19" t="s">
        <v>13</v>
      </c>
      <c r="H239" s="19" t="s">
        <v>14</v>
      </c>
      <c r="I239" s="19" t="s">
        <v>15</v>
      </c>
      <c r="J239" s="16"/>
    </row>
    <row r="240" spans="1:10" ht="18" x14ac:dyDescent="0.25">
      <c r="A240" s="20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</row>
    <row r="241" spans="1:10" ht="18" x14ac:dyDescent="0.25">
      <c r="A241" s="22">
        <v>1</v>
      </c>
      <c r="B241" s="22">
        <v>269</v>
      </c>
      <c r="C241" s="23" t="s">
        <v>99</v>
      </c>
      <c r="D241" s="24"/>
      <c r="E241" s="22">
        <v>80</v>
      </c>
      <c r="F241" s="25">
        <v>32</v>
      </c>
      <c r="G241" s="42">
        <v>3.9</v>
      </c>
      <c r="H241" s="42">
        <v>10.9</v>
      </c>
      <c r="I241" s="42">
        <v>12.5</v>
      </c>
      <c r="J241" s="27">
        <v>163.6</v>
      </c>
    </row>
    <row r="242" spans="1:10" ht="18" x14ac:dyDescent="0.25">
      <c r="A242" s="22">
        <v>2</v>
      </c>
      <c r="B242" s="22">
        <v>346</v>
      </c>
      <c r="C242" s="23" t="s">
        <v>100</v>
      </c>
      <c r="D242" s="24"/>
      <c r="E242" s="22">
        <v>110</v>
      </c>
      <c r="F242" s="25">
        <v>15</v>
      </c>
      <c r="G242" s="42">
        <v>3.8</v>
      </c>
      <c r="H242" s="42">
        <v>4.3</v>
      </c>
      <c r="I242" s="42">
        <v>9.8000000000000007</v>
      </c>
      <c r="J242" s="27">
        <v>93</v>
      </c>
    </row>
    <row r="243" spans="1:10" ht="18" x14ac:dyDescent="0.25">
      <c r="A243" s="22">
        <v>4</v>
      </c>
      <c r="B243" s="22" t="s">
        <v>4</v>
      </c>
      <c r="C243" s="23" t="str">
        <f>C224</f>
        <v>ХЛЕБ РЖАНО-ПШЕНИЧНЫЙ ОБОГ. МИКРОНУТРИЕНТАМИ</v>
      </c>
      <c r="D243" s="24"/>
      <c r="E243" s="22">
        <v>35</v>
      </c>
      <c r="F243" s="25">
        <v>3</v>
      </c>
      <c r="G243" s="42">
        <v>2.2999999999999998</v>
      </c>
      <c r="H243" s="42">
        <v>0.3</v>
      </c>
      <c r="I243" s="42">
        <v>14.8</v>
      </c>
      <c r="J243" s="27">
        <v>71.400000000000006</v>
      </c>
    </row>
    <row r="244" spans="1:10" ht="18" x14ac:dyDescent="0.25">
      <c r="A244" s="22">
        <v>5</v>
      </c>
      <c r="B244" s="22" t="s">
        <v>24</v>
      </c>
      <c r="C244" s="23" t="s">
        <v>25</v>
      </c>
      <c r="D244" s="24"/>
      <c r="E244" s="22">
        <v>200</v>
      </c>
      <c r="F244" s="25">
        <v>5</v>
      </c>
      <c r="G244" s="42">
        <v>0.3</v>
      </c>
      <c r="H244" s="42">
        <v>0.1</v>
      </c>
      <c r="I244" s="42">
        <v>14.7</v>
      </c>
      <c r="J244" s="27">
        <v>60.1</v>
      </c>
    </row>
    <row r="245" spans="1:10" ht="18" x14ac:dyDescent="0.25">
      <c r="A245" s="28" t="s">
        <v>28</v>
      </c>
      <c r="B245" s="29"/>
      <c r="C245" s="29"/>
      <c r="D245" s="29"/>
      <c r="E245" s="30"/>
      <c r="F245" s="31">
        <f>SUM(F241:F244)</f>
        <v>55</v>
      </c>
      <c r="G245" s="43">
        <f>G241+G242+G243+G244</f>
        <v>10.3</v>
      </c>
      <c r="H245" s="43">
        <f>H241+H242+H243+H244</f>
        <v>15.6</v>
      </c>
      <c r="I245" s="43">
        <f>I241+I242+I243+I244</f>
        <v>51.8</v>
      </c>
      <c r="J245" s="33">
        <f>SUM(J241:J244)</f>
        <v>388.1</v>
      </c>
    </row>
    <row r="246" spans="1:10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8.75" x14ac:dyDescent="0.3">
      <c r="A247" s="1"/>
      <c r="B247" s="1"/>
      <c r="C247" s="2" t="s">
        <v>29</v>
      </c>
      <c r="D247" s="2"/>
      <c r="E247" s="1" t="s">
        <v>101</v>
      </c>
      <c r="F247" s="1"/>
      <c r="G247" s="1"/>
      <c r="H247" s="1"/>
      <c r="I247" s="1"/>
      <c r="J247" s="1"/>
    </row>
  </sheetData>
  <mergeCells count="235">
    <mergeCell ref="C247:D247"/>
    <mergeCell ref="A240:J240"/>
    <mergeCell ref="C241:D241"/>
    <mergeCell ref="C242:D242"/>
    <mergeCell ref="C243:D243"/>
    <mergeCell ref="C244:D244"/>
    <mergeCell ref="A245:E245"/>
    <mergeCell ref="D235:E235"/>
    <mergeCell ref="A236:J236"/>
    <mergeCell ref="A237:C237"/>
    <mergeCell ref="A238:A239"/>
    <mergeCell ref="B238:B239"/>
    <mergeCell ref="C238:D239"/>
    <mergeCell ref="E238:E239"/>
    <mergeCell ref="J238:J239"/>
    <mergeCell ref="C224:D224"/>
    <mergeCell ref="A225:E225"/>
    <mergeCell ref="C228:D228"/>
    <mergeCell ref="F232:I232"/>
    <mergeCell ref="A233:J233"/>
    <mergeCell ref="D234:E234"/>
    <mergeCell ref="J217:J218"/>
    <mergeCell ref="A219:J219"/>
    <mergeCell ref="C220:D220"/>
    <mergeCell ref="C221:D221"/>
    <mergeCell ref="C222:D222"/>
    <mergeCell ref="C223:D223"/>
    <mergeCell ref="A216:C216"/>
    <mergeCell ref="G216:H216"/>
    <mergeCell ref="A217:A218"/>
    <mergeCell ref="B217:B218"/>
    <mergeCell ref="C217:D218"/>
    <mergeCell ref="E217:E218"/>
    <mergeCell ref="G217:I217"/>
    <mergeCell ref="C206:D206"/>
    <mergeCell ref="F210:I210"/>
    <mergeCell ref="A212:J212"/>
    <mergeCell ref="D213:E213"/>
    <mergeCell ref="D214:E214"/>
    <mergeCell ref="A215:J215"/>
    <mergeCell ref="A199:J199"/>
    <mergeCell ref="C200:D200"/>
    <mergeCell ref="C201:D201"/>
    <mergeCell ref="C202:D202"/>
    <mergeCell ref="C203:D203"/>
    <mergeCell ref="A204:E204"/>
    <mergeCell ref="A195:J195"/>
    <mergeCell ref="A196:C196"/>
    <mergeCell ref="A197:A198"/>
    <mergeCell ref="B197:B198"/>
    <mergeCell ref="C197:D198"/>
    <mergeCell ref="E197:E198"/>
    <mergeCell ref="J197:J198"/>
    <mergeCell ref="A184:E184"/>
    <mergeCell ref="C186:D186"/>
    <mergeCell ref="F190:I190"/>
    <mergeCell ref="A192:J192"/>
    <mergeCell ref="D193:E193"/>
    <mergeCell ref="D194:E194"/>
    <mergeCell ref="A178:J178"/>
    <mergeCell ref="C179:D179"/>
    <mergeCell ref="C180:D180"/>
    <mergeCell ref="C181:D181"/>
    <mergeCell ref="C182:D182"/>
    <mergeCell ref="C183:D183"/>
    <mergeCell ref="D173:E173"/>
    <mergeCell ref="A174:J174"/>
    <mergeCell ref="A175:C175"/>
    <mergeCell ref="D175:J175"/>
    <mergeCell ref="A176:A177"/>
    <mergeCell ref="B176:B177"/>
    <mergeCell ref="C176:D177"/>
    <mergeCell ref="E176:E177"/>
    <mergeCell ref="G176:I176"/>
    <mergeCell ref="J176:J177"/>
    <mergeCell ref="C162:D162"/>
    <mergeCell ref="A163:E163"/>
    <mergeCell ref="C165:D165"/>
    <mergeCell ref="F169:I169"/>
    <mergeCell ref="A171:J171"/>
    <mergeCell ref="D172:E172"/>
    <mergeCell ref="A156:J156"/>
    <mergeCell ref="C157:D157"/>
    <mergeCell ref="C158:D158"/>
    <mergeCell ref="C159:D159"/>
    <mergeCell ref="C160:D160"/>
    <mergeCell ref="C161:D161"/>
    <mergeCell ref="D151:E151"/>
    <mergeCell ref="A152:J152"/>
    <mergeCell ref="A153:C153"/>
    <mergeCell ref="A154:A155"/>
    <mergeCell ref="B154:B155"/>
    <mergeCell ref="C154:D155"/>
    <mergeCell ref="E154:E155"/>
    <mergeCell ref="A140:E140"/>
    <mergeCell ref="C142:D142"/>
    <mergeCell ref="F147:I147"/>
    <mergeCell ref="A148:J148"/>
    <mergeCell ref="A149:J149"/>
    <mergeCell ref="D150:E150"/>
    <mergeCell ref="A134:J134"/>
    <mergeCell ref="C135:D135"/>
    <mergeCell ref="C136:D136"/>
    <mergeCell ref="C137:D137"/>
    <mergeCell ref="C138:D138"/>
    <mergeCell ref="C139:D139"/>
    <mergeCell ref="A130:J130"/>
    <mergeCell ref="A131:C131"/>
    <mergeCell ref="A132:A133"/>
    <mergeCell ref="B132:B133"/>
    <mergeCell ref="C132:D133"/>
    <mergeCell ref="E132:E133"/>
    <mergeCell ref="G132:I132"/>
    <mergeCell ref="A119:E119"/>
    <mergeCell ref="C121:D121"/>
    <mergeCell ref="F125:I125"/>
    <mergeCell ref="A127:J127"/>
    <mergeCell ref="D128:E128"/>
    <mergeCell ref="D129:E129"/>
    <mergeCell ref="A113:J113"/>
    <mergeCell ref="C114:D114"/>
    <mergeCell ref="C115:D115"/>
    <mergeCell ref="C116:D116"/>
    <mergeCell ref="C117:D117"/>
    <mergeCell ref="C118:D118"/>
    <mergeCell ref="A109:J109"/>
    <mergeCell ref="A110:C110"/>
    <mergeCell ref="A111:A112"/>
    <mergeCell ref="B111:B112"/>
    <mergeCell ref="C111:D112"/>
    <mergeCell ref="E111:E112"/>
    <mergeCell ref="J111:J112"/>
    <mergeCell ref="C100:D100"/>
    <mergeCell ref="F104:I104"/>
    <mergeCell ref="A105:J105"/>
    <mergeCell ref="A106:J106"/>
    <mergeCell ref="D107:E107"/>
    <mergeCell ref="D108:E108"/>
    <mergeCell ref="A94:J94"/>
    <mergeCell ref="C95:D95"/>
    <mergeCell ref="C96:D96"/>
    <mergeCell ref="C97:D97"/>
    <mergeCell ref="C98:D98"/>
    <mergeCell ref="A99:E99"/>
    <mergeCell ref="A91:C91"/>
    <mergeCell ref="D91:J91"/>
    <mergeCell ref="A92:A93"/>
    <mergeCell ref="B92:B93"/>
    <mergeCell ref="C92:D93"/>
    <mergeCell ref="E92:E93"/>
    <mergeCell ref="G92:I92"/>
    <mergeCell ref="J92:J93"/>
    <mergeCell ref="C82:D82"/>
    <mergeCell ref="F85:I85"/>
    <mergeCell ref="A87:J87"/>
    <mergeCell ref="D88:E88"/>
    <mergeCell ref="D89:E89"/>
    <mergeCell ref="A90:J90"/>
    <mergeCell ref="A74:J74"/>
    <mergeCell ref="C75:D75"/>
    <mergeCell ref="C76:D76"/>
    <mergeCell ref="C77:D77"/>
    <mergeCell ref="C78:D78"/>
    <mergeCell ref="A79:E79"/>
    <mergeCell ref="A70:J70"/>
    <mergeCell ref="A71:C71"/>
    <mergeCell ref="D71:J71"/>
    <mergeCell ref="A72:A73"/>
    <mergeCell ref="B72:B73"/>
    <mergeCell ref="C72:D73"/>
    <mergeCell ref="E72:E73"/>
    <mergeCell ref="G72:I72"/>
    <mergeCell ref="J72:J73"/>
    <mergeCell ref="A59:E59"/>
    <mergeCell ref="C62:D62"/>
    <mergeCell ref="F65:I65"/>
    <mergeCell ref="A66:J66"/>
    <mergeCell ref="D67:E67"/>
    <mergeCell ref="D69:E69"/>
    <mergeCell ref="A53:J53"/>
    <mergeCell ref="C54:D54"/>
    <mergeCell ref="C55:D55"/>
    <mergeCell ref="C56:D56"/>
    <mergeCell ref="C57:D57"/>
    <mergeCell ref="C58:D58"/>
    <mergeCell ref="D48:E48"/>
    <mergeCell ref="A49:J49"/>
    <mergeCell ref="A51:A52"/>
    <mergeCell ref="B51:B52"/>
    <mergeCell ref="C51:D52"/>
    <mergeCell ref="E51:E52"/>
    <mergeCell ref="A37:E37"/>
    <mergeCell ref="C39:D39"/>
    <mergeCell ref="F43:I43"/>
    <mergeCell ref="A44:J44"/>
    <mergeCell ref="D46:E46"/>
    <mergeCell ref="D47:E47"/>
    <mergeCell ref="A31:J31"/>
    <mergeCell ref="C32:D32"/>
    <mergeCell ref="C33:D33"/>
    <mergeCell ref="C34:D34"/>
    <mergeCell ref="C35:D35"/>
    <mergeCell ref="C36:D36"/>
    <mergeCell ref="D26:E26"/>
    <mergeCell ref="A27:J27"/>
    <mergeCell ref="A28:C28"/>
    <mergeCell ref="A29:A30"/>
    <mergeCell ref="B29:B30"/>
    <mergeCell ref="C29:D30"/>
    <mergeCell ref="E29:E30"/>
    <mergeCell ref="J29:J30"/>
    <mergeCell ref="A16:E16"/>
    <mergeCell ref="B18:C18"/>
    <mergeCell ref="F20:J20"/>
    <mergeCell ref="F22:I22"/>
    <mergeCell ref="A23:J23"/>
    <mergeCell ref="D25:E25"/>
    <mergeCell ref="A10:J10"/>
    <mergeCell ref="C11:D11"/>
    <mergeCell ref="C12:D12"/>
    <mergeCell ref="C13:D13"/>
    <mergeCell ref="C14:D14"/>
    <mergeCell ref="C15:D15"/>
    <mergeCell ref="A8:A9"/>
    <mergeCell ref="B8:B9"/>
    <mergeCell ref="C8:D9"/>
    <mergeCell ref="E8:E9"/>
    <mergeCell ref="G8:I8"/>
    <mergeCell ref="J8:J9"/>
    <mergeCell ref="F1:J1"/>
    <mergeCell ref="D3:E3"/>
    <mergeCell ref="D4:E4"/>
    <mergeCell ref="A5:J5"/>
    <mergeCell ref="D6:E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2022-11-23T13:49:25Z</dcterms:modified>
</cp:coreProperties>
</file>